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ami\OneDrive\Desktop\"/>
    </mc:Choice>
  </mc:AlternateContent>
  <xr:revisionPtr revIDLastSave="0" documentId="13_ncr:1_{FA072E20-9A8F-4869-A142-55FADDF41803}" xr6:coauthVersionLast="45" xr6:coauthVersionMax="45" xr10:uidLastSave="{00000000-0000-0000-0000-000000000000}"/>
  <bookViews>
    <workbookView xWindow="915" yWindow="1380" windowWidth="21600" windowHeight="11475" xr2:uid="{00000000-000D-0000-FFFF-FFFF00000000}"/>
  </bookViews>
  <sheets>
    <sheet name="Stammdaten" sheetId="26" r:id="rId1"/>
    <sheet name="Jan 2021" sheetId="22" r:id="rId2"/>
    <sheet name="Feb 2021" sheetId="10" r:id="rId3"/>
    <sheet name="Mrz 2021" sheetId="23" r:id="rId4"/>
    <sheet name="Apr 2021" sheetId="19" r:id="rId5"/>
    <sheet name="Mai 2021" sheetId="17" r:id="rId6"/>
    <sheet name="Jun 2021" sheetId="5" r:id="rId7"/>
    <sheet name="Jul 2021" sheetId="24" r:id="rId8"/>
    <sheet name="Aug 2021" sheetId="16" r:id="rId9"/>
    <sheet name="Sept 2021" sheetId="14" r:id="rId10"/>
    <sheet name="Okt 2021" sheetId="9" r:id="rId11"/>
    <sheet name="Nov 2021" sheetId="25" r:id="rId12"/>
    <sheet name="Dez 2021" sheetId="11" r:id="rId13"/>
    <sheet name="Data" sheetId="15" state="hidden" r:id="rId14"/>
  </sheets>
  <externalReferences>
    <externalReference r:id="rId15"/>
  </externalReferences>
  <definedNames>
    <definedName name="_xlnm.Print_Area" localSheetId="4">'Apr 2021'!$A$1:$M$100</definedName>
    <definedName name="_xlnm.Print_Area" localSheetId="8">'Aug 2021'!$A$1:$M$110</definedName>
    <definedName name="_xlnm.Print_Area" localSheetId="12">'Dez 2021'!$A$1:$M$113</definedName>
    <definedName name="_xlnm.Print_Area" localSheetId="2">'Feb 2021'!$A$1:$M$101</definedName>
    <definedName name="_xlnm.Print_Area" localSheetId="1">'Jan 2021'!$A$1:$M$104</definedName>
    <definedName name="_xlnm.Print_Area" localSheetId="7">'Jul 2021'!$A$1:$M$110</definedName>
    <definedName name="_xlnm.Print_Area" localSheetId="6">'Jun 2021'!$A$1:$M$109</definedName>
    <definedName name="_xlnm.Print_Area" localSheetId="5">'Mai 2021'!$A$1:$M$107</definedName>
    <definedName name="_xlnm.Print_Area" localSheetId="3">'Mrz 2021'!$A$1:$M$113</definedName>
    <definedName name="_xlnm.Print_Area" localSheetId="11">'Nov 2021'!$A$1:$M$109</definedName>
    <definedName name="_xlnm.Print_Area" localSheetId="10">'Okt 2021'!$A$1:$M$107</definedName>
    <definedName name="_xlnm.Print_Area" localSheetId="9">'Sept 2021'!$A$1:$M$103</definedName>
    <definedName name="_xlnm.Print_Titles" localSheetId="4">'Apr 2021'!$7:$7</definedName>
    <definedName name="_xlnm.Print_Titles" localSheetId="8">'Aug 2021'!$7:$7</definedName>
    <definedName name="_xlnm.Print_Titles" localSheetId="12">'Dez 2021'!$7:$7</definedName>
    <definedName name="_xlnm.Print_Titles" localSheetId="2">'Feb 2021'!$7:$7</definedName>
    <definedName name="_xlnm.Print_Titles" localSheetId="1">'Jan 2021'!$7:$7</definedName>
    <definedName name="_xlnm.Print_Titles" localSheetId="7">'Jul 2021'!$7:$7</definedName>
    <definedName name="_xlnm.Print_Titles" localSheetId="6">'Jun 2021'!$7:$7</definedName>
    <definedName name="_xlnm.Print_Titles" localSheetId="5">'Mai 2021'!$7:$7</definedName>
    <definedName name="_xlnm.Print_Titles" localSheetId="3">'Mrz 2021'!$7:$7</definedName>
    <definedName name="_xlnm.Print_Titles" localSheetId="11">'Nov 2021'!$7:$7</definedName>
    <definedName name="_xlnm.Print_Titles" localSheetId="10">'Okt 2021'!$7:$7</definedName>
    <definedName name="_xlnm.Print_Titles" localSheetId="9">'Sept 2021'!$7:$7</definedName>
  </definedNames>
  <calcPr calcId="181029"/>
</workbook>
</file>

<file path=xl/calcChain.xml><?xml version="1.0" encoding="utf-8"?>
<calcChain xmlns="http://schemas.openxmlformats.org/spreadsheetml/2006/main">
  <c r="E94" i="22" l="1"/>
  <c r="L4" i="10"/>
  <c r="L4" i="23"/>
  <c r="L4" i="19"/>
  <c r="L4" i="17"/>
  <c r="L4" i="5"/>
  <c r="L4" i="24"/>
  <c r="L4" i="16"/>
  <c r="L4" i="14"/>
  <c r="L4" i="9"/>
  <c r="L4" i="25"/>
  <c r="L4" i="11"/>
  <c r="L4" i="22"/>
  <c r="F4" i="10"/>
  <c r="F4" i="23"/>
  <c r="F4" i="19"/>
  <c r="F4" i="17"/>
  <c r="F4" i="5"/>
  <c r="F4" i="24"/>
  <c r="F4" i="16"/>
  <c r="F4" i="14"/>
  <c r="F4" i="9"/>
  <c r="F4" i="25"/>
  <c r="F4" i="11"/>
  <c r="F4" i="22"/>
  <c r="L94" i="19" l="1"/>
  <c r="L93" i="19"/>
  <c r="L92" i="19"/>
  <c r="L90" i="19"/>
  <c r="L89" i="19"/>
  <c r="L88" i="19"/>
  <c r="L86" i="19"/>
  <c r="L85" i="19"/>
  <c r="L84" i="19"/>
  <c r="L82" i="19"/>
  <c r="L81" i="19"/>
  <c r="L80" i="19"/>
  <c r="L78" i="19"/>
  <c r="L77" i="19"/>
  <c r="L76" i="19"/>
  <c r="L72" i="19"/>
  <c r="L71" i="19"/>
  <c r="L70" i="19"/>
  <c r="L68" i="19"/>
  <c r="L67" i="19"/>
  <c r="L66" i="19"/>
  <c r="L64" i="19"/>
  <c r="L63" i="19"/>
  <c r="L62" i="19"/>
  <c r="L60" i="19"/>
  <c r="L59" i="19"/>
  <c r="L58" i="19"/>
  <c r="L53" i="19"/>
  <c r="L52" i="19"/>
  <c r="L51" i="19"/>
  <c r="L49" i="19"/>
  <c r="L48" i="19"/>
  <c r="L47" i="19"/>
  <c r="L45" i="19"/>
  <c r="L44" i="19"/>
  <c r="L43" i="19"/>
  <c r="L41" i="19"/>
  <c r="L40" i="19"/>
  <c r="L39" i="19"/>
  <c r="L37" i="19"/>
  <c r="L36" i="19"/>
  <c r="L35" i="19"/>
  <c r="L31" i="19"/>
  <c r="L30" i="19"/>
  <c r="L29" i="19"/>
  <c r="L27" i="19"/>
  <c r="L26" i="19"/>
  <c r="L25" i="19"/>
  <c r="L23" i="19"/>
  <c r="L22" i="19"/>
  <c r="L21" i="19"/>
  <c r="L19" i="19"/>
  <c r="L18" i="19"/>
  <c r="L17" i="19"/>
  <c r="L11" i="19"/>
  <c r="L10" i="19"/>
  <c r="L9" i="19"/>
  <c r="L96" i="22"/>
  <c r="L95" i="22"/>
  <c r="L92" i="22"/>
  <c r="L91" i="22"/>
  <c r="L90" i="22"/>
  <c r="L88" i="22"/>
  <c r="L87" i="22"/>
  <c r="L86" i="22"/>
  <c r="L84" i="22"/>
  <c r="L83" i="22"/>
  <c r="L82" i="22"/>
  <c r="L80" i="22"/>
  <c r="L79" i="22"/>
  <c r="L78" i="22"/>
  <c r="L74" i="22"/>
  <c r="L73" i="22"/>
  <c r="L72" i="22"/>
  <c r="L70" i="22"/>
  <c r="L69" i="22"/>
  <c r="L68" i="22"/>
  <c r="L66" i="22"/>
  <c r="L65" i="22"/>
  <c r="L64" i="22"/>
  <c r="L62" i="22"/>
  <c r="L61" i="22"/>
  <c r="L60" i="22"/>
  <c r="L58" i="22"/>
  <c r="L57" i="22"/>
  <c r="L56" i="22"/>
  <c r="L52" i="22"/>
  <c r="L51" i="22"/>
  <c r="L50" i="22"/>
  <c r="L48" i="22"/>
  <c r="L47" i="22"/>
  <c r="L46" i="22"/>
  <c r="L44" i="22"/>
  <c r="L43" i="22"/>
  <c r="L42" i="22"/>
  <c r="L40" i="22"/>
  <c r="L39" i="22"/>
  <c r="L38" i="22"/>
  <c r="L36" i="22"/>
  <c r="L35" i="22"/>
  <c r="L34" i="22"/>
  <c r="L30" i="22"/>
  <c r="L29" i="22"/>
  <c r="L28" i="22"/>
  <c r="L26" i="22"/>
  <c r="L25" i="22"/>
  <c r="L24" i="22"/>
  <c r="L22" i="22"/>
  <c r="L21" i="22"/>
  <c r="L20" i="22"/>
  <c r="L18" i="22"/>
  <c r="L17" i="22"/>
  <c r="L16" i="22"/>
  <c r="L14" i="22"/>
  <c r="L13" i="22"/>
  <c r="L12" i="22"/>
  <c r="J102" i="22" l="1"/>
  <c r="B103" i="22"/>
  <c r="J99" i="10"/>
  <c r="B100" i="10"/>
  <c r="J111" i="23"/>
  <c r="B112" i="23"/>
  <c r="J98" i="19"/>
  <c r="J97" i="19"/>
  <c r="B97" i="19"/>
  <c r="B99" i="19"/>
  <c r="J105" i="17"/>
  <c r="B106" i="17"/>
  <c r="J107" i="5"/>
  <c r="B108" i="5"/>
  <c r="B109" i="24"/>
  <c r="J108" i="24"/>
  <c r="J108" i="16"/>
  <c r="B109" i="16"/>
  <c r="J101" i="14"/>
  <c r="B102" i="14"/>
  <c r="J105" i="9"/>
  <c r="B106" i="9"/>
  <c r="B108" i="25"/>
  <c r="J107" i="25"/>
  <c r="J111" i="11"/>
  <c r="B112" i="11"/>
  <c r="L3" i="11"/>
  <c r="A108" i="11" s="1"/>
  <c r="L3" i="25"/>
  <c r="A104" i="25" s="1"/>
  <c r="L3" i="9"/>
  <c r="A102" i="9" s="1"/>
  <c r="L3" i="14"/>
  <c r="A98" i="14" s="1"/>
  <c r="L3" i="16"/>
  <c r="A105" i="16" s="1"/>
  <c r="L3" i="24"/>
  <c r="A105" i="24" s="1"/>
  <c r="L3" i="5"/>
  <c r="A104" i="5" s="1"/>
  <c r="L3" i="17"/>
  <c r="A102" i="17" s="1"/>
  <c r="L3" i="19"/>
  <c r="A95" i="19" s="1"/>
  <c r="L3" i="23"/>
  <c r="A108" i="23" s="1"/>
  <c r="L3" i="10"/>
  <c r="A96" i="10" s="1"/>
  <c r="B5" i="11"/>
  <c r="J110" i="11" s="1"/>
  <c r="B4" i="11"/>
  <c r="B110" i="11" s="1"/>
  <c r="B5" i="25"/>
  <c r="J106" i="25" s="1"/>
  <c r="B4" i="25"/>
  <c r="B106" i="25" s="1"/>
  <c r="B5" i="9"/>
  <c r="J104" i="9" s="1"/>
  <c r="B4" i="9"/>
  <c r="B104" i="9" s="1"/>
  <c r="B5" i="14"/>
  <c r="J100" i="14" s="1"/>
  <c r="B4" i="14"/>
  <c r="B100" i="14" s="1"/>
  <c r="B5" i="16"/>
  <c r="J107" i="16" s="1"/>
  <c r="B4" i="16"/>
  <c r="B107" i="16" s="1"/>
  <c r="B5" i="24"/>
  <c r="J107" i="24" s="1"/>
  <c r="B4" i="24"/>
  <c r="B107" i="24" s="1"/>
  <c r="B5" i="5"/>
  <c r="J106" i="5" s="1"/>
  <c r="B4" i="5"/>
  <c r="B106" i="5" s="1"/>
  <c r="B5" i="17"/>
  <c r="J104" i="17" s="1"/>
  <c r="B4" i="17"/>
  <c r="B104" i="17" s="1"/>
  <c r="B5" i="23"/>
  <c r="J110" i="23" s="1"/>
  <c r="B4" i="23"/>
  <c r="B110" i="23" s="1"/>
  <c r="B5" i="10"/>
  <c r="J98" i="10" s="1"/>
  <c r="B4" i="10"/>
  <c r="B98" i="10" s="1"/>
  <c r="L3" i="22"/>
  <c r="B5" i="22"/>
  <c r="J101" i="22" s="1"/>
  <c r="B4" i="22"/>
  <c r="B101" i="22" s="1"/>
  <c r="B5" i="19"/>
  <c r="B4" i="19"/>
  <c r="E10" i="24" l="1"/>
  <c r="H10" i="24"/>
  <c r="K10" i="24"/>
  <c r="L10" i="24"/>
  <c r="E10" i="19"/>
  <c r="H10" i="19"/>
  <c r="K10" i="19"/>
  <c r="H9" i="19"/>
  <c r="K9" i="19"/>
  <c r="K103" i="25"/>
  <c r="H103" i="25"/>
  <c r="E103" i="25"/>
  <c r="L103" i="25" s="1"/>
  <c r="K102" i="25"/>
  <c r="H102" i="25"/>
  <c r="E102" i="25"/>
  <c r="K101" i="25"/>
  <c r="H101" i="25"/>
  <c r="E101" i="25"/>
  <c r="L101" i="25" s="1"/>
  <c r="K100" i="25"/>
  <c r="H100" i="25"/>
  <c r="E100" i="25"/>
  <c r="K99" i="25"/>
  <c r="H99" i="25"/>
  <c r="E99" i="25"/>
  <c r="L99" i="25" s="1"/>
  <c r="K98" i="25"/>
  <c r="H98" i="25"/>
  <c r="E98" i="25"/>
  <c r="K97" i="25"/>
  <c r="H97" i="25"/>
  <c r="E97" i="25"/>
  <c r="K96" i="25"/>
  <c r="H96" i="25"/>
  <c r="E96" i="25"/>
  <c r="K105" i="25"/>
  <c r="H105" i="25"/>
  <c r="E105" i="25"/>
  <c r="K95" i="25"/>
  <c r="H95" i="25"/>
  <c r="E95" i="25"/>
  <c r="K94" i="25"/>
  <c r="H94" i="25"/>
  <c r="E94" i="25"/>
  <c r="K93" i="25"/>
  <c r="H93" i="25"/>
  <c r="L93" i="25" s="1"/>
  <c r="E93" i="25"/>
  <c r="K92" i="25"/>
  <c r="H92" i="25"/>
  <c r="L92" i="25" s="1"/>
  <c r="E92" i="25"/>
  <c r="K91" i="25"/>
  <c r="H91" i="25"/>
  <c r="L91" i="25" s="1"/>
  <c r="E91" i="25"/>
  <c r="K90" i="25"/>
  <c r="H90" i="25"/>
  <c r="E90" i="25"/>
  <c r="K89" i="25"/>
  <c r="H89" i="25"/>
  <c r="E89" i="25"/>
  <c r="K88" i="25"/>
  <c r="H88" i="25"/>
  <c r="E88" i="25"/>
  <c r="K87" i="25"/>
  <c r="H87" i="25"/>
  <c r="E87" i="25"/>
  <c r="K86" i="25"/>
  <c r="H86" i="25"/>
  <c r="E86" i="25"/>
  <c r="K85" i="25"/>
  <c r="H85" i="25"/>
  <c r="L85" i="25" s="1"/>
  <c r="E85" i="25"/>
  <c r="K84" i="25"/>
  <c r="H84" i="25"/>
  <c r="L84" i="25" s="1"/>
  <c r="E84" i="25"/>
  <c r="K83" i="25"/>
  <c r="H83" i="25"/>
  <c r="L83" i="25" s="1"/>
  <c r="E83" i="25"/>
  <c r="K82" i="25"/>
  <c r="H82" i="25"/>
  <c r="E82" i="25"/>
  <c r="K81" i="25"/>
  <c r="H81" i="25"/>
  <c r="E81" i="25"/>
  <c r="K80" i="25"/>
  <c r="H80" i="25"/>
  <c r="E80" i="25"/>
  <c r="K79" i="25"/>
  <c r="H79" i="25"/>
  <c r="E79" i="25"/>
  <c r="K78" i="25"/>
  <c r="H78" i="25"/>
  <c r="E78" i="25"/>
  <c r="K77" i="25"/>
  <c r="H77" i="25"/>
  <c r="L77" i="25" s="1"/>
  <c r="E77" i="25"/>
  <c r="K76" i="25"/>
  <c r="H76" i="25"/>
  <c r="L76" i="25" s="1"/>
  <c r="E76" i="25"/>
  <c r="K75" i="25"/>
  <c r="H75" i="25"/>
  <c r="L75" i="25" s="1"/>
  <c r="E75" i="25"/>
  <c r="K74" i="25"/>
  <c r="H74" i="25"/>
  <c r="E74" i="25"/>
  <c r="K73" i="25"/>
  <c r="H73" i="25"/>
  <c r="E73" i="25"/>
  <c r="K72" i="25"/>
  <c r="H72" i="25"/>
  <c r="E72" i="25"/>
  <c r="K71" i="25"/>
  <c r="H71" i="25"/>
  <c r="E71" i="25"/>
  <c r="L71" i="25" s="1"/>
  <c r="K70" i="25"/>
  <c r="H70" i="25"/>
  <c r="E70" i="25"/>
  <c r="L70" i="25" s="1"/>
  <c r="K69" i="25"/>
  <c r="H69" i="25"/>
  <c r="E69" i="25"/>
  <c r="L69" i="25" s="1"/>
  <c r="K68" i="25"/>
  <c r="H68" i="25"/>
  <c r="E68" i="25"/>
  <c r="K67" i="25"/>
  <c r="H67" i="25"/>
  <c r="E67" i="25"/>
  <c r="L67" i="25" s="1"/>
  <c r="K66" i="25"/>
  <c r="H66" i="25"/>
  <c r="L66" i="25" s="1"/>
  <c r="E66" i="25"/>
  <c r="K65" i="25"/>
  <c r="H65" i="25"/>
  <c r="E65" i="25"/>
  <c r="L65" i="25" s="1"/>
  <c r="K64" i="25"/>
  <c r="H64" i="25"/>
  <c r="E64" i="25"/>
  <c r="K63" i="25"/>
  <c r="H63" i="25"/>
  <c r="E63" i="25"/>
  <c r="L63" i="25" s="1"/>
  <c r="L62" i="25"/>
  <c r="K62" i="25"/>
  <c r="H62" i="25"/>
  <c r="E62" i="25"/>
  <c r="K61" i="25"/>
  <c r="L61" i="25" s="1"/>
  <c r="H61" i="25"/>
  <c r="E61" i="25"/>
  <c r="K60" i="25"/>
  <c r="H60" i="25"/>
  <c r="E60" i="25"/>
  <c r="L59" i="25"/>
  <c r="K59" i="25"/>
  <c r="H59" i="25"/>
  <c r="E59" i="25"/>
  <c r="K58" i="25"/>
  <c r="H58" i="25"/>
  <c r="L58" i="25" s="1"/>
  <c r="E58" i="25"/>
  <c r="L57" i="25"/>
  <c r="K57" i="25"/>
  <c r="H57" i="25"/>
  <c r="E57" i="25"/>
  <c r="K56" i="25"/>
  <c r="H56" i="25"/>
  <c r="E56" i="25"/>
  <c r="K55" i="25"/>
  <c r="H55" i="25"/>
  <c r="E55" i="25"/>
  <c r="L55" i="25" s="1"/>
  <c r="K54" i="25"/>
  <c r="H54" i="25"/>
  <c r="E54" i="25"/>
  <c r="L54" i="25" s="1"/>
  <c r="K53" i="25"/>
  <c r="H53" i="25"/>
  <c r="E53" i="25"/>
  <c r="L53" i="25" s="1"/>
  <c r="K52" i="25"/>
  <c r="H52" i="25"/>
  <c r="E52" i="25"/>
  <c r="K51" i="25"/>
  <c r="H51" i="25"/>
  <c r="E51" i="25"/>
  <c r="K50" i="25"/>
  <c r="H50" i="25"/>
  <c r="E50" i="25"/>
  <c r="K49" i="25"/>
  <c r="H49" i="25"/>
  <c r="L49" i="25" s="1"/>
  <c r="E49" i="25"/>
  <c r="K48" i="25"/>
  <c r="H48" i="25"/>
  <c r="L48" i="25" s="1"/>
  <c r="E48" i="25"/>
  <c r="K47" i="25"/>
  <c r="H47" i="25"/>
  <c r="E47" i="25"/>
  <c r="K46" i="25"/>
  <c r="H46" i="25"/>
  <c r="E46" i="25"/>
  <c r="K45" i="25"/>
  <c r="H45" i="25"/>
  <c r="E45" i="25"/>
  <c r="K44" i="25"/>
  <c r="H44" i="25"/>
  <c r="E44" i="25"/>
  <c r="K43" i="25"/>
  <c r="H43" i="25"/>
  <c r="E43" i="25"/>
  <c r="K42" i="25"/>
  <c r="H42" i="25"/>
  <c r="E42" i="25"/>
  <c r="K41" i="25"/>
  <c r="H41" i="25"/>
  <c r="L41" i="25" s="1"/>
  <c r="E41" i="25"/>
  <c r="K40" i="25"/>
  <c r="H40" i="25"/>
  <c r="L40" i="25" s="1"/>
  <c r="E40" i="25"/>
  <c r="K39" i="25"/>
  <c r="H39" i="25"/>
  <c r="E39" i="25"/>
  <c r="K38" i="25"/>
  <c r="H38" i="25"/>
  <c r="E38" i="25"/>
  <c r="K37" i="25"/>
  <c r="H37" i="25"/>
  <c r="E37" i="25"/>
  <c r="K36" i="25"/>
  <c r="H36" i="25"/>
  <c r="E36" i="25"/>
  <c r="K35" i="25"/>
  <c r="H35" i="25"/>
  <c r="E35" i="25"/>
  <c r="K34" i="25"/>
  <c r="H34" i="25"/>
  <c r="E34" i="25"/>
  <c r="K33" i="25"/>
  <c r="H33" i="25"/>
  <c r="L33" i="25" s="1"/>
  <c r="E33" i="25"/>
  <c r="K32" i="25"/>
  <c r="H32" i="25"/>
  <c r="L32" i="25" s="1"/>
  <c r="E32" i="25"/>
  <c r="K31" i="25"/>
  <c r="H31" i="25"/>
  <c r="E31" i="25"/>
  <c r="K30" i="25"/>
  <c r="H30" i="25"/>
  <c r="E30" i="25"/>
  <c r="K29" i="25"/>
  <c r="H29" i="25"/>
  <c r="E29" i="25"/>
  <c r="K28" i="25"/>
  <c r="H28" i="25"/>
  <c r="E28" i="25"/>
  <c r="K27" i="25"/>
  <c r="H27" i="25"/>
  <c r="E27" i="25"/>
  <c r="L27" i="25" s="1"/>
  <c r="K26" i="25"/>
  <c r="H26" i="25"/>
  <c r="E26" i="25"/>
  <c r="L26" i="25" s="1"/>
  <c r="K25" i="25"/>
  <c r="H25" i="25"/>
  <c r="E25" i="25"/>
  <c r="L25" i="25" s="1"/>
  <c r="K24" i="25"/>
  <c r="H24" i="25"/>
  <c r="E24" i="25"/>
  <c r="L23" i="25"/>
  <c r="K23" i="25"/>
  <c r="H23" i="25"/>
  <c r="E23" i="25"/>
  <c r="K22" i="25"/>
  <c r="L22" i="25" s="1"/>
  <c r="H22" i="25"/>
  <c r="E22" i="25"/>
  <c r="L21" i="25"/>
  <c r="K21" i="25"/>
  <c r="H21" i="25"/>
  <c r="E21" i="25"/>
  <c r="K20" i="25"/>
  <c r="H20" i="25"/>
  <c r="E20" i="25"/>
  <c r="K19" i="25"/>
  <c r="L19" i="25" s="1"/>
  <c r="H19" i="25"/>
  <c r="E19" i="25"/>
  <c r="L18" i="25"/>
  <c r="K18" i="25"/>
  <c r="H18" i="25"/>
  <c r="E18" i="25"/>
  <c r="K17" i="25"/>
  <c r="L17" i="25" s="1"/>
  <c r="H17" i="25"/>
  <c r="E17" i="25"/>
  <c r="K16" i="25"/>
  <c r="H16" i="25"/>
  <c r="E16" i="25"/>
  <c r="K15" i="25"/>
  <c r="H15" i="25"/>
  <c r="L15" i="25" s="1"/>
  <c r="E15" i="25"/>
  <c r="K14" i="25"/>
  <c r="H14" i="25"/>
  <c r="E14" i="25"/>
  <c r="L14" i="25" s="1"/>
  <c r="K13" i="25"/>
  <c r="H13" i="25"/>
  <c r="L13" i="25" s="1"/>
  <c r="E13" i="25"/>
  <c r="K12" i="25"/>
  <c r="H12" i="25"/>
  <c r="E12" i="25"/>
  <c r="K11" i="25"/>
  <c r="H11" i="25"/>
  <c r="L11" i="25" s="1"/>
  <c r="E11" i="25"/>
  <c r="K10" i="25"/>
  <c r="H10" i="25"/>
  <c r="E10" i="25"/>
  <c r="L10" i="25" s="1"/>
  <c r="K9" i="25"/>
  <c r="H9" i="25"/>
  <c r="L9" i="25" s="1"/>
  <c r="E9" i="25"/>
  <c r="K8" i="25"/>
  <c r="H8" i="25"/>
  <c r="E8" i="25"/>
  <c r="K11" i="9"/>
  <c r="H11" i="9"/>
  <c r="E11" i="9"/>
  <c r="L11" i="9" s="1"/>
  <c r="K10" i="9"/>
  <c r="H10" i="9"/>
  <c r="E10" i="9"/>
  <c r="K9" i="9"/>
  <c r="H9" i="9"/>
  <c r="E9" i="9"/>
  <c r="K8" i="9"/>
  <c r="H8" i="9"/>
  <c r="E8" i="9"/>
  <c r="K104" i="24"/>
  <c r="H104" i="24"/>
  <c r="E104" i="24"/>
  <c r="K65" i="24"/>
  <c r="H65" i="24"/>
  <c r="E65" i="24"/>
  <c r="K64" i="24"/>
  <c r="H64" i="24"/>
  <c r="E64" i="24"/>
  <c r="K63" i="24"/>
  <c r="H63" i="24"/>
  <c r="E63" i="24"/>
  <c r="K62" i="24"/>
  <c r="H62" i="24"/>
  <c r="E62" i="24"/>
  <c r="K21" i="24"/>
  <c r="H21" i="24"/>
  <c r="E21" i="24"/>
  <c r="K20" i="24"/>
  <c r="H20" i="24"/>
  <c r="E20" i="24"/>
  <c r="K19" i="24"/>
  <c r="H19" i="24"/>
  <c r="E19" i="24"/>
  <c r="K18" i="24"/>
  <c r="H18" i="24"/>
  <c r="E18" i="24"/>
  <c r="K15" i="24"/>
  <c r="H15" i="24"/>
  <c r="E15" i="24"/>
  <c r="K14" i="24"/>
  <c r="H14" i="24"/>
  <c r="E14" i="24"/>
  <c r="K13" i="24"/>
  <c r="H13" i="24"/>
  <c r="E13" i="24"/>
  <c r="K12" i="24"/>
  <c r="H12" i="24"/>
  <c r="E12" i="24"/>
  <c r="K106" i="24"/>
  <c r="H106" i="24"/>
  <c r="E106" i="24"/>
  <c r="K103" i="24"/>
  <c r="H103" i="24"/>
  <c r="E103" i="24"/>
  <c r="K102" i="24"/>
  <c r="H102" i="24"/>
  <c r="E102" i="24"/>
  <c r="K101" i="24"/>
  <c r="H101" i="24"/>
  <c r="E101" i="24"/>
  <c r="K100" i="24"/>
  <c r="H100" i="24"/>
  <c r="E100" i="24"/>
  <c r="K99" i="24"/>
  <c r="H99" i="24"/>
  <c r="E99" i="24"/>
  <c r="K98" i="24"/>
  <c r="H98" i="24"/>
  <c r="E98" i="24"/>
  <c r="K97" i="24"/>
  <c r="H97" i="24"/>
  <c r="E97" i="24"/>
  <c r="K96" i="24"/>
  <c r="H96" i="24"/>
  <c r="E96" i="24"/>
  <c r="K95" i="24"/>
  <c r="H95" i="24"/>
  <c r="E95" i="24"/>
  <c r="K94" i="24"/>
  <c r="H94" i="24"/>
  <c r="E94" i="24"/>
  <c r="K93" i="24"/>
  <c r="H93" i="24"/>
  <c r="E93" i="24"/>
  <c r="K92" i="24"/>
  <c r="H92" i="24"/>
  <c r="E92" i="24"/>
  <c r="K91" i="24"/>
  <c r="H91" i="24"/>
  <c r="E91" i="24"/>
  <c r="K90" i="24"/>
  <c r="H90" i="24"/>
  <c r="E90" i="24"/>
  <c r="K89" i="24"/>
  <c r="H89" i="24"/>
  <c r="E89" i="24"/>
  <c r="K88" i="24"/>
  <c r="H88" i="24"/>
  <c r="E88" i="24"/>
  <c r="K87" i="24"/>
  <c r="H87" i="24"/>
  <c r="E87" i="24"/>
  <c r="K86" i="24"/>
  <c r="H86" i="24"/>
  <c r="E86" i="24"/>
  <c r="K85" i="24"/>
  <c r="H85" i="24"/>
  <c r="E85" i="24"/>
  <c r="K84" i="24"/>
  <c r="H84" i="24"/>
  <c r="E84" i="24"/>
  <c r="K83" i="24"/>
  <c r="H83" i="24"/>
  <c r="E83" i="24"/>
  <c r="K82" i="24"/>
  <c r="H82" i="24"/>
  <c r="E82" i="24"/>
  <c r="K81" i="24"/>
  <c r="H81" i="24"/>
  <c r="E81" i="24"/>
  <c r="K80" i="24"/>
  <c r="H80" i="24"/>
  <c r="E80" i="24"/>
  <c r="K79" i="24"/>
  <c r="H79" i="24"/>
  <c r="E79" i="24"/>
  <c r="K78" i="24"/>
  <c r="H78" i="24"/>
  <c r="E78" i="24"/>
  <c r="K77" i="24"/>
  <c r="H77" i="24"/>
  <c r="E77" i="24"/>
  <c r="K76" i="24"/>
  <c r="H76" i="24"/>
  <c r="E76" i="24"/>
  <c r="K75" i="24"/>
  <c r="H75" i="24"/>
  <c r="E75" i="24"/>
  <c r="K74" i="24"/>
  <c r="H74" i="24"/>
  <c r="E74" i="24"/>
  <c r="K73" i="24"/>
  <c r="H73" i="24"/>
  <c r="E73" i="24"/>
  <c r="K72" i="24"/>
  <c r="H72" i="24"/>
  <c r="E72" i="24"/>
  <c r="K71" i="24"/>
  <c r="H71" i="24"/>
  <c r="E71" i="24"/>
  <c r="K70" i="24"/>
  <c r="H70" i="24"/>
  <c r="E70" i="24"/>
  <c r="K69" i="24"/>
  <c r="H69" i="24"/>
  <c r="E69" i="24"/>
  <c r="K68" i="24"/>
  <c r="H68" i="24"/>
  <c r="E68" i="24"/>
  <c r="K67" i="24"/>
  <c r="H67" i="24"/>
  <c r="E67" i="24"/>
  <c r="L67" i="24" s="1"/>
  <c r="K66" i="24"/>
  <c r="H66" i="24"/>
  <c r="E66" i="24"/>
  <c r="K61" i="24"/>
  <c r="H61" i="24"/>
  <c r="E61" i="24"/>
  <c r="K60" i="24"/>
  <c r="H60" i="24"/>
  <c r="E60" i="24"/>
  <c r="K59" i="24"/>
  <c r="H59" i="24"/>
  <c r="E59" i="24"/>
  <c r="K58" i="24"/>
  <c r="H58" i="24"/>
  <c r="E58" i="24"/>
  <c r="K57" i="24"/>
  <c r="H57" i="24"/>
  <c r="E57" i="24"/>
  <c r="K56" i="24"/>
  <c r="H56" i="24"/>
  <c r="E56" i="24"/>
  <c r="K55" i="24"/>
  <c r="H55" i="24"/>
  <c r="E55" i="24"/>
  <c r="K54" i="24"/>
  <c r="H54" i="24"/>
  <c r="E54" i="24"/>
  <c r="K53" i="24"/>
  <c r="H53" i="24"/>
  <c r="E53" i="24"/>
  <c r="K52" i="24"/>
  <c r="H52" i="24"/>
  <c r="E52" i="24"/>
  <c r="K51" i="24"/>
  <c r="H51" i="24"/>
  <c r="E51" i="24"/>
  <c r="K50" i="24"/>
  <c r="H50" i="24"/>
  <c r="E50" i="24"/>
  <c r="K49" i="24"/>
  <c r="H49" i="24"/>
  <c r="E49" i="24"/>
  <c r="K48" i="24"/>
  <c r="H48" i="24"/>
  <c r="E48" i="24"/>
  <c r="K47" i="24"/>
  <c r="H47" i="24"/>
  <c r="E47" i="24"/>
  <c r="K46" i="24"/>
  <c r="H46" i="24"/>
  <c r="E46" i="24"/>
  <c r="K45" i="24"/>
  <c r="H45" i="24"/>
  <c r="E45" i="24"/>
  <c r="K44" i="24"/>
  <c r="H44" i="24"/>
  <c r="E44" i="24"/>
  <c r="K43" i="24"/>
  <c r="H43" i="24"/>
  <c r="E43" i="24"/>
  <c r="K42" i="24"/>
  <c r="H42" i="24"/>
  <c r="E42" i="24"/>
  <c r="K41" i="24"/>
  <c r="H41" i="24"/>
  <c r="E41" i="24"/>
  <c r="K40" i="24"/>
  <c r="H40" i="24"/>
  <c r="E40" i="24"/>
  <c r="K39" i="24"/>
  <c r="H39" i="24"/>
  <c r="E39" i="24"/>
  <c r="K38" i="24"/>
  <c r="H38" i="24"/>
  <c r="E38" i="24"/>
  <c r="K37" i="24"/>
  <c r="H37" i="24"/>
  <c r="E37" i="24"/>
  <c r="K36" i="24"/>
  <c r="H36" i="24"/>
  <c r="E36" i="24"/>
  <c r="K35" i="24"/>
  <c r="H35" i="24"/>
  <c r="E35" i="24"/>
  <c r="K34" i="24"/>
  <c r="H34" i="24"/>
  <c r="E34" i="24"/>
  <c r="K33" i="24"/>
  <c r="H33" i="24"/>
  <c r="E33" i="24"/>
  <c r="K32" i="24"/>
  <c r="H32" i="24"/>
  <c r="E32" i="24"/>
  <c r="K31" i="24"/>
  <c r="H31" i="24"/>
  <c r="E31" i="24"/>
  <c r="K30" i="24"/>
  <c r="H30" i="24"/>
  <c r="E30" i="24"/>
  <c r="K29" i="24"/>
  <c r="H29" i="24"/>
  <c r="E29" i="24"/>
  <c r="K28" i="24"/>
  <c r="H28" i="24"/>
  <c r="E28" i="24"/>
  <c r="K27" i="24"/>
  <c r="H27" i="24"/>
  <c r="E27" i="24"/>
  <c r="K26" i="24"/>
  <c r="H26" i="24"/>
  <c r="E26" i="24"/>
  <c r="K25" i="24"/>
  <c r="H25" i="24"/>
  <c r="E25" i="24"/>
  <c r="K24" i="24"/>
  <c r="H24" i="24"/>
  <c r="E24" i="24"/>
  <c r="K23" i="24"/>
  <c r="H23" i="24"/>
  <c r="E23" i="24"/>
  <c r="K22" i="24"/>
  <c r="H22" i="24"/>
  <c r="E22" i="24"/>
  <c r="K17" i="24"/>
  <c r="H17" i="24"/>
  <c r="E17" i="24"/>
  <c r="K16" i="24"/>
  <c r="H16" i="24"/>
  <c r="E16" i="24"/>
  <c r="K11" i="24"/>
  <c r="H11" i="24"/>
  <c r="E11" i="24"/>
  <c r="K9" i="24"/>
  <c r="H9" i="24"/>
  <c r="E9" i="24"/>
  <c r="K8" i="24"/>
  <c r="H8" i="24"/>
  <c r="E8" i="24"/>
  <c r="K96" i="19"/>
  <c r="H96" i="19"/>
  <c r="E96" i="19"/>
  <c r="K94" i="19"/>
  <c r="H94" i="19"/>
  <c r="E94" i="19"/>
  <c r="K93" i="19"/>
  <c r="H93" i="19"/>
  <c r="E93" i="19"/>
  <c r="K92" i="19"/>
  <c r="H92" i="19"/>
  <c r="E92" i="19"/>
  <c r="K91" i="19"/>
  <c r="H91" i="19"/>
  <c r="E91" i="19"/>
  <c r="K107" i="23"/>
  <c r="H107" i="23"/>
  <c r="E107" i="23"/>
  <c r="L107" i="23" s="1"/>
  <c r="K106" i="23"/>
  <c r="H106" i="23"/>
  <c r="E106" i="23"/>
  <c r="L106" i="23" s="1"/>
  <c r="K105" i="23"/>
  <c r="H105" i="23"/>
  <c r="E105" i="23"/>
  <c r="L105" i="23" s="1"/>
  <c r="K104" i="23"/>
  <c r="H104" i="23"/>
  <c r="E104" i="23"/>
  <c r="K103" i="23"/>
  <c r="L103" i="23" s="1"/>
  <c r="H103" i="23"/>
  <c r="E103" i="23"/>
  <c r="L102" i="23"/>
  <c r="K102" i="23"/>
  <c r="H102" i="23"/>
  <c r="E102" i="23"/>
  <c r="K101" i="23"/>
  <c r="L101" i="23" s="1"/>
  <c r="H101" i="23"/>
  <c r="E101" i="23"/>
  <c r="K100" i="23"/>
  <c r="H100" i="23"/>
  <c r="E100" i="23"/>
  <c r="K99" i="23"/>
  <c r="H99" i="23"/>
  <c r="L99" i="23" s="1"/>
  <c r="E99" i="23"/>
  <c r="K98" i="23"/>
  <c r="H98" i="23"/>
  <c r="E98" i="23"/>
  <c r="L98" i="23" s="1"/>
  <c r="K97" i="23"/>
  <c r="H97" i="23"/>
  <c r="L97" i="23" s="1"/>
  <c r="E97" i="23"/>
  <c r="K96" i="23"/>
  <c r="H96" i="23"/>
  <c r="E96" i="23"/>
  <c r="K109" i="23"/>
  <c r="H109" i="23"/>
  <c r="E109" i="23"/>
  <c r="K95" i="23"/>
  <c r="H95" i="23"/>
  <c r="E95" i="23"/>
  <c r="K94" i="23"/>
  <c r="H94" i="23"/>
  <c r="E94" i="23"/>
  <c r="K93" i="23"/>
  <c r="H93" i="23"/>
  <c r="E93" i="23"/>
  <c r="K92" i="23"/>
  <c r="H92" i="23"/>
  <c r="L92" i="23" s="1"/>
  <c r="E92" i="23"/>
  <c r="K91" i="23"/>
  <c r="H91" i="23"/>
  <c r="E91" i="23"/>
  <c r="K90" i="23"/>
  <c r="H90" i="23"/>
  <c r="E90" i="23"/>
  <c r="K89" i="23"/>
  <c r="H89" i="23"/>
  <c r="E89" i="23"/>
  <c r="K88" i="23"/>
  <c r="H88" i="23"/>
  <c r="E88" i="23"/>
  <c r="K87" i="23"/>
  <c r="H87" i="23"/>
  <c r="E87" i="23"/>
  <c r="K86" i="23"/>
  <c r="H86" i="23"/>
  <c r="E86" i="23"/>
  <c r="K85" i="23"/>
  <c r="H85" i="23"/>
  <c r="E85" i="23"/>
  <c r="K84" i="23"/>
  <c r="H84" i="23"/>
  <c r="L84" i="23" s="1"/>
  <c r="E84" i="23"/>
  <c r="K83" i="23"/>
  <c r="H83" i="23"/>
  <c r="L83" i="23" s="1"/>
  <c r="E83" i="23"/>
  <c r="K82" i="23"/>
  <c r="H82" i="23"/>
  <c r="E82" i="23"/>
  <c r="K81" i="23"/>
  <c r="H81" i="23"/>
  <c r="E81" i="23"/>
  <c r="K80" i="23"/>
  <c r="H80" i="23"/>
  <c r="L80" i="23" s="1"/>
  <c r="E80" i="23"/>
  <c r="K79" i="23"/>
  <c r="H79" i="23"/>
  <c r="E79" i="23"/>
  <c r="K78" i="23"/>
  <c r="H78" i="23"/>
  <c r="E78" i="23"/>
  <c r="K77" i="23"/>
  <c r="H77" i="23"/>
  <c r="L77" i="23" s="1"/>
  <c r="E77" i="23"/>
  <c r="K76" i="23"/>
  <c r="H76" i="23"/>
  <c r="L76" i="23" s="1"/>
  <c r="E76" i="23"/>
  <c r="K75" i="23"/>
  <c r="H75" i="23"/>
  <c r="L75" i="23" s="1"/>
  <c r="E75" i="23"/>
  <c r="K74" i="23"/>
  <c r="H74" i="23"/>
  <c r="E74" i="23"/>
  <c r="K73" i="23"/>
  <c r="H73" i="23"/>
  <c r="E73" i="23"/>
  <c r="K72" i="23"/>
  <c r="H72" i="23"/>
  <c r="E72" i="23"/>
  <c r="K71" i="23"/>
  <c r="H71" i="23"/>
  <c r="L71" i="23" s="1"/>
  <c r="E71" i="23"/>
  <c r="K70" i="23"/>
  <c r="H70" i="23"/>
  <c r="E70" i="23"/>
  <c r="L70" i="23" s="1"/>
  <c r="K69" i="23"/>
  <c r="H69" i="23"/>
  <c r="L69" i="23" s="1"/>
  <c r="E69" i="23"/>
  <c r="K68" i="23"/>
  <c r="H68" i="23"/>
  <c r="E68" i="23"/>
  <c r="K67" i="23"/>
  <c r="H67" i="23"/>
  <c r="E67" i="23"/>
  <c r="L67" i="23" s="1"/>
  <c r="L66" i="23"/>
  <c r="K66" i="23"/>
  <c r="H66" i="23"/>
  <c r="E66" i="23"/>
  <c r="K65" i="23"/>
  <c r="H65" i="23"/>
  <c r="E65" i="23"/>
  <c r="L65" i="23" s="1"/>
  <c r="K64" i="23"/>
  <c r="H64" i="23"/>
  <c r="E64" i="23"/>
  <c r="K63" i="23"/>
  <c r="H63" i="23"/>
  <c r="L63" i="23" s="1"/>
  <c r="E63" i="23"/>
  <c r="L62" i="23"/>
  <c r="K62" i="23"/>
  <c r="H62" i="23"/>
  <c r="E62" i="23"/>
  <c r="L61" i="23"/>
  <c r="K61" i="23"/>
  <c r="H61" i="23"/>
  <c r="E61" i="23"/>
  <c r="K60" i="23"/>
  <c r="H60" i="23"/>
  <c r="E60" i="23"/>
  <c r="K59" i="23"/>
  <c r="H59" i="23"/>
  <c r="E59" i="23"/>
  <c r="L59" i="23" s="1"/>
  <c r="K58" i="23"/>
  <c r="L58" i="23" s="1"/>
  <c r="H58" i="23"/>
  <c r="E58" i="23"/>
  <c r="K57" i="23"/>
  <c r="L57" i="23" s="1"/>
  <c r="H57" i="23"/>
  <c r="E57" i="23"/>
  <c r="K56" i="23"/>
  <c r="H56" i="23"/>
  <c r="E56" i="23"/>
  <c r="K55" i="23"/>
  <c r="H55" i="23"/>
  <c r="E55" i="23"/>
  <c r="L55" i="23" s="1"/>
  <c r="K54" i="23"/>
  <c r="H54" i="23"/>
  <c r="L54" i="23" s="1"/>
  <c r="E54" i="23"/>
  <c r="K53" i="23"/>
  <c r="H53" i="23"/>
  <c r="L53" i="23" s="1"/>
  <c r="E53" i="23"/>
  <c r="K52" i="23"/>
  <c r="H52" i="23"/>
  <c r="E52" i="23"/>
  <c r="K51" i="23"/>
  <c r="H51" i="23"/>
  <c r="E51" i="23"/>
  <c r="K50" i="23"/>
  <c r="H50" i="23"/>
  <c r="E50" i="23"/>
  <c r="K49" i="23"/>
  <c r="H49" i="23"/>
  <c r="L49" i="23" s="1"/>
  <c r="E49" i="23"/>
  <c r="K48" i="23"/>
  <c r="H48" i="23"/>
  <c r="L48" i="23" s="1"/>
  <c r="E48" i="23"/>
  <c r="K47" i="23"/>
  <c r="H47" i="23"/>
  <c r="L47" i="23" s="1"/>
  <c r="E47" i="23"/>
  <c r="K46" i="23"/>
  <c r="H46" i="23"/>
  <c r="E46" i="23"/>
  <c r="K45" i="23"/>
  <c r="H45" i="23"/>
  <c r="L45" i="23" s="1"/>
  <c r="E45" i="23"/>
  <c r="K44" i="23"/>
  <c r="H44" i="23"/>
  <c r="E44" i="23"/>
  <c r="K43" i="23"/>
  <c r="H43" i="23"/>
  <c r="E43" i="23"/>
  <c r="K42" i="23"/>
  <c r="H42" i="23"/>
  <c r="E42" i="23"/>
  <c r="K41" i="23"/>
  <c r="H41" i="23"/>
  <c r="L41" i="23" s="1"/>
  <c r="E41" i="23"/>
  <c r="K40" i="23"/>
  <c r="H40" i="23"/>
  <c r="L40" i="23" s="1"/>
  <c r="E40" i="23"/>
  <c r="K39" i="23"/>
  <c r="H39" i="23"/>
  <c r="L39" i="23" s="1"/>
  <c r="E39" i="23"/>
  <c r="K38" i="23"/>
  <c r="H38" i="23"/>
  <c r="E38" i="23"/>
  <c r="K37" i="23"/>
  <c r="H37" i="23"/>
  <c r="E37" i="23"/>
  <c r="K36" i="23"/>
  <c r="H36" i="23"/>
  <c r="E36" i="23"/>
  <c r="K35" i="23"/>
  <c r="H35" i="23"/>
  <c r="E35" i="23"/>
  <c r="K34" i="23"/>
  <c r="H34" i="23"/>
  <c r="E34" i="23"/>
  <c r="K33" i="23"/>
  <c r="H33" i="23"/>
  <c r="L33" i="23" s="1"/>
  <c r="E33" i="23"/>
  <c r="K32" i="23"/>
  <c r="H32" i="23"/>
  <c r="L32" i="23" s="1"/>
  <c r="E32" i="23"/>
  <c r="K31" i="23"/>
  <c r="H31" i="23"/>
  <c r="L31" i="23" s="1"/>
  <c r="E31" i="23"/>
  <c r="K30" i="23"/>
  <c r="H30" i="23"/>
  <c r="E30" i="23"/>
  <c r="K29" i="23"/>
  <c r="H29" i="23"/>
  <c r="E29" i="23"/>
  <c r="K28" i="23"/>
  <c r="H28" i="23"/>
  <c r="E28" i="23"/>
  <c r="K27" i="23"/>
  <c r="H27" i="23"/>
  <c r="E27" i="23"/>
  <c r="L27" i="23" s="1"/>
  <c r="K26" i="23"/>
  <c r="H26" i="23"/>
  <c r="E26" i="23"/>
  <c r="L26" i="23" s="1"/>
  <c r="K25" i="23"/>
  <c r="H25" i="23"/>
  <c r="E25" i="23"/>
  <c r="L25" i="23" s="1"/>
  <c r="K24" i="23"/>
  <c r="H24" i="23"/>
  <c r="E24" i="23"/>
  <c r="L23" i="23"/>
  <c r="K23" i="23"/>
  <c r="H23" i="23"/>
  <c r="E23" i="23"/>
  <c r="K22" i="23"/>
  <c r="H22" i="23"/>
  <c r="L22" i="23" s="1"/>
  <c r="E22" i="23"/>
  <c r="L21" i="23"/>
  <c r="K21" i="23"/>
  <c r="H21" i="23"/>
  <c r="E21" i="23"/>
  <c r="K20" i="23"/>
  <c r="H20" i="23"/>
  <c r="E20" i="23"/>
  <c r="K19" i="23"/>
  <c r="L19" i="23" s="1"/>
  <c r="H19" i="23"/>
  <c r="E19" i="23"/>
  <c r="L18" i="23"/>
  <c r="K18" i="23"/>
  <c r="H18" i="23"/>
  <c r="E18" i="23"/>
  <c r="K17" i="23"/>
  <c r="L17" i="23" s="1"/>
  <c r="H17" i="23"/>
  <c r="E17" i="23"/>
  <c r="K16" i="23"/>
  <c r="H16" i="23"/>
  <c r="E16" i="23"/>
  <c r="K15" i="23"/>
  <c r="H15" i="23"/>
  <c r="L15" i="23" s="1"/>
  <c r="E15" i="23"/>
  <c r="K14" i="23"/>
  <c r="H14" i="23"/>
  <c r="L14" i="23" s="1"/>
  <c r="E14" i="23"/>
  <c r="K13" i="23"/>
  <c r="H13" i="23"/>
  <c r="L13" i="23" s="1"/>
  <c r="E13" i="23"/>
  <c r="K12" i="23"/>
  <c r="H12" i="23"/>
  <c r="E12" i="23"/>
  <c r="K11" i="23"/>
  <c r="H11" i="23"/>
  <c r="E11" i="23"/>
  <c r="L11" i="23" s="1"/>
  <c r="K10" i="23"/>
  <c r="H10" i="23"/>
  <c r="L10" i="23" s="1"/>
  <c r="E10" i="23"/>
  <c r="K9" i="23"/>
  <c r="H9" i="23"/>
  <c r="E9" i="23"/>
  <c r="L9" i="23" s="1"/>
  <c r="K8" i="23"/>
  <c r="H8" i="23"/>
  <c r="E8" i="23"/>
  <c r="K11" i="10"/>
  <c r="L11" i="10" s="1"/>
  <c r="H11" i="10"/>
  <c r="E11" i="10"/>
  <c r="L10" i="10"/>
  <c r="K10" i="10"/>
  <c r="H10" i="10"/>
  <c r="E10" i="10"/>
  <c r="L9" i="10"/>
  <c r="K9" i="10"/>
  <c r="H9" i="10"/>
  <c r="E9" i="10"/>
  <c r="K8" i="10"/>
  <c r="H8" i="10"/>
  <c r="E8" i="10"/>
  <c r="K98" i="22"/>
  <c r="H98" i="22"/>
  <c r="E98" i="22"/>
  <c r="K97" i="22"/>
  <c r="H97" i="22"/>
  <c r="E97" i="22"/>
  <c r="E11" i="22"/>
  <c r="H11" i="22"/>
  <c r="K11" i="22"/>
  <c r="E12" i="22"/>
  <c r="H12" i="22"/>
  <c r="K12" i="22"/>
  <c r="E13" i="22"/>
  <c r="H13" i="22"/>
  <c r="K13" i="22"/>
  <c r="E14" i="22"/>
  <c r="H14" i="22"/>
  <c r="K14" i="22"/>
  <c r="E15" i="22"/>
  <c r="H15" i="22"/>
  <c r="K15" i="22"/>
  <c r="E16" i="22"/>
  <c r="H16" i="22"/>
  <c r="K16" i="22"/>
  <c r="E17" i="22"/>
  <c r="H17" i="22"/>
  <c r="K17" i="22"/>
  <c r="E18" i="22"/>
  <c r="H18" i="22"/>
  <c r="K18" i="22"/>
  <c r="E19" i="22"/>
  <c r="H19" i="22"/>
  <c r="K19" i="22"/>
  <c r="E20" i="22"/>
  <c r="H20" i="22"/>
  <c r="K20" i="22"/>
  <c r="E21" i="22"/>
  <c r="H21" i="22"/>
  <c r="K21" i="22"/>
  <c r="E22" i="22"/>
  <c r="H22" i="22"/>
  <c r="K22" i="22"/>
  <c r="E23" i="22"/>
  <c r="H23" i="22"/>
  <c r="K23" i="22"/>
  <c r="E24" i="22"/>
  <c r="H24" i="22"/>
  <c r="K24" i="22"/>
  <c r="E25" i="22"/>
  <c r="H25" i="22"/>
  <c r="K25" i="22"/>
  <c r="E26" i="22"/>
  <c r="H26" i="22"/>
  <c r="K26" i="22"/>
  <c r="E27" i="22"/>
  <c r="H27" i="22"/>
  <c r="K27" i="22"/>
  <c r="E28" i="22"/>
  <c r="H28" i="22"/>
  <c r="K28" i="22"/>
  <c r="E29" i="22"/>
  <c r="H29" i="22"/>
  <c r="K29" i="22"/>
  <c r="E30" i="22"/>
  <c r="H30" i="22"/>
  <c r="K30" i="22"/>
  <c r="E31" i="22"/>
  <c r="H31" i="22"/>
  <c r="K31" i="22"/>
  <c r="E32" i="22"/>
  <c r="H32" i="22"/>
  <c r="K32" i="22"/>
  <c r="E33" i="22"/>
  <c r="H33" i="22"/>
  <c r="K33" i="22"/>
  <c r="E34" i="22"/>
  <c r="H34" i="22"/>
  <c r="K34" i="22"/>
  <c r="E35" i="22"/>
  <c r="H35" i="22"/>
  <c r="K35" i="22"/>
  <c r="E36" i="22"/>
  <c r="H36" i="22"/>
  <c r="K36" i="22"/>
  <c r="E37" i="22"/>
  <c r="H37" i="22"/>
  <c r="K37" i="22"/>
  <c r="E38" i="22"/>
  <c r="H38" i="22"/>
  <c r="K38" i="22"/>
  <c r="E39" i="22"/>
  <c r="H39" i="22"/>
  <c r="K39" i="22"/>
  <c r="E40" i="22"/>
  <c r="H40" i="22"/>
  <c r="K40" i="22"/>
  <c r="E41" i="22"/>
  <c r="H41" i="22"/>
  <c r="K41" i="22"/>
  <c r="E42" i="22"/>
  <c r="H42" i="22"/>
  <c r="K42" i="22"/>
  <c r="E43" i="22"/>
  <c r="H43" i="22"/>
  <c r="K43" i="22"/>
  <c r="E44" i="22"/>
  <c r="H44" i="22"/>
  <c r="K44" i="22"/>
  <c r="E45" i="22"/>
  <c r="H45" i="22"/>
  <c r="K45" i="22"/>
  <c r="E46" i="22"/>
  <c r="H46" i="22"/>
  <c r="K46" i="22"/>
  <c r="E47" i="22"/>
  <c r="H47" i="22"/>
  <c r="K47" i="22"/>
  <c r="E48" i="22"/>
  <c r="H48" i="22"/>
  <c r="K48" i="22"/>
  <c r="E49" i="22"/>
  <c r="H49" i="22"/>
  <c r="K49" i="22"/>
  <c r="E50" i="22"/>
  <c r="H50" i="22"/>
  <c r="K50" i="22"/>
  <c r="E51" i="22"/>
  <c r="H51" i="22"/>
  <c r="K51" i="22"/>
  <c r="E52" i="22"/>
  <c r="H52" i="22"/>
  <c r="K52" i="22"/>
  <c r="E53" i="22"/>
  <c r="H53" i="22"/>
  <c r="K53" i="22"/>
  <c r="E54" i="22"/>
  <c r="H54" i="22"/>
  <c r="K54" i="22"/>
  <c r="E55" i="22"/>
  <c r="H55" i="22"/>
  <c r="K55" i="22"/>
  <c r="E56" i="22"/>
  <c r="H56" i="22"/>
  <c r="K56" i="22"/>
  <c r="E57" i="22"/>
  <c r="H57" i="22"/>
  <c r="K57" i="22"/>
  <c r="E58" i="22"/>
  <c r="H58" i="22"/>
  <c r="K58" i="22"/>
  <c r="E59" i="22"/>
  <c r="H59" i="22"/>
  <c r="K59" i="22"/>
  <c r="E60" i="22"/>
  <c r="H60" i="22"/>
  <c r="K60" i="22"/>
  <c r="E61" i="22"/>
  <c r="H61" i="22"/>
  <c r="K61" i="22"/>
  <c r="E62" i="22"/>
  <c r="H62" i="22"/>
  <c r="K62" i="22"/>
  <c r="E63" i="22"/>
  <c r="H63" i="22"/>
  <c r="K63" i="22"/>
  <c r="E64" i="22"/>
  <c r="H64" i="22"/>
  <c r="K64" i="22"/>
  <c r="E65" i="22"/>
  <c r="H65" i="22"/>
  <c r="K65" i="22"/>
  <c r="E66" i="22"/>
  <c r="H66" i="22"/>
  <c r="K66" i="22"/>
  <c r="E67" i="22"/>
  <c r="H67" i="22"/>
  <c r="K67" i="22"/>
  <c r="E68" i="22"/>
  <c r="H68" i="22"/>
  <c r="K68" i="22"/>
  <c r="E69" i="22"/>
  <c r="H69" i="22"/>
  <c r="K69" i="22"/>
  <c r="E70" i="22"/>
  <c r="H70" i="22"/>
  <c r="K70" i="22"/>
  <c r="E71" i="22"/>
  <c r="H71" i="22"/>
  <c r="K71" i="22"/>
  <c r="E72" i="22"/>
  <c r="H72" i="22"/>
  <c r="K72" i="22"/>
  <c r="E73" i="22"/>
  <c r="H73" i="22"/>
  <c r="K73" i="22"/>
  <c r="E74" i="22"/>
  <c r="H74" i="22"/>
  <c r="K74" i="22"/>
  <c r="E75" i="22"/>
  <c r="H75" i="22"/>
  <c r="K75" i="22"/>
  <c r="E76" i="22"/>
  <c r="H76" i="22"/>
  <c r="K76" i="22"/>
  <c r="E77" i="22"/>
  <c r="H77" i="22"/>
  <c r="K77" i="22"/>
  <c r="E78" i="22"/>
  <c r="H78" i="22"/>
  <c r="K78" i="22"/>
  <c r="E79" i="22"/>
  <c r="H79" i="22"/>
  <c r="K79" i="22"/>
  <c r="E80" i="22"/>
  <c r="H80" i="22"/>
  <c r="K80" i="22"/>
  <c r="E81" i="22"/>
  <c r="H81" i="22"/>
  <c r="K81" i="22"/>
  <c r="E82" i="22"/>
  <c r="H82" i="22"/>
  <c r="K82" i="22"/>
  <c r="E83" i="22"/>
  <c r="H83" i="22"/>
  <c r="K83" i="22"/>
  <c r="E84" i="22"/>
  <c r="H84" i="22"/>
  <c r="K84" i="22"/>
  <c r="E85" i="22"/>
  <c r="H85" i="22"/>
  <c r="K85" i="22"/>
  <c r="E86" i="22"/>
  <c r="H86" i="22"/>
  <c r="K86" i="22"/>
  <c r="E87" i="22"/>
  <c r="H87" i="22"/>
  <c r="K87" i="22"/>
  <c r="E88" i="22"/>
  <c r="H88" i="22"/>
  <c r="K88" i="22"/>
  <c r="E89" i="22"/>
  <c r="H89" i="22"/>
  <c r="K89" i="22"/>
  <c r="E90" i="22"/>
  <c r="H90" i="22"/>
  <c r="K90" i="22"/>
  <c r="E91" i="22"/>
  <c r="H91" i="22"/>
  <c r="K91" i="22"/>
  <c r="E92" i="22"/>
  <c r="H92" i="22"/>
  <c r="K92" i="22"/>
  <c r="E93" i="22"/>
  <c r="H93" i="22"/>
  <c r="K93" i="22"/>
  <c r="L94" i="22"/>
  <c r="H94" i="22"/>
  <c r="K94" i="22"/>
  <c r="E95" i="22"/>
  <c r="H95" i="22"/>
  <c r="K95" i="22"/>
  <c r="E96" i="22"/>
  <c r="H96" i="22"/>
  <c r="K96" i="22"/>
  <c r="E100" i="22"/>
  <c r="H100" i="22"/>
  <c r="K100" i="22"/>
  <c r="M16" i="25" l="1"/>
  <c r="M24" i="25"/>
  <c r="M52" i="25"/>
  <c r="M60" i="25"/>
  <c r="M12" i="25"/>
  <c r="M64" i="25"/>
  <c r="L81" i="25"/>
  <c r="M78" i="25" s="1"/>
  <c r="L89" i="25"/>
  <c r="L97" i="25"/>
  <c r="L36" i="25"/>
  <c r="L44" i="25"/>
  <c r="L79" i="25"/>
  <c r="L87" i="25"/>
  <c r="L31" i="25"/>
  <c r="M30" i="25" s="1"/>
  <c r="L39" i="25"/>
  <c r="M38" i="25" s="1"/>
  <c r="L47" i="25"/>
  <c r="M46" i="25" s="1"/>
  <c r="L98" i="25"/>
  <c r="M20" i="25"/>
  <c r="L37" i="25"/>
  <c r="L45" i="25"/>
  <c r="L80" i="25"/>
  <c r="L88" i="25"/>
  <c r="M56" i="25"/>
  <c r="L35" i="25"/>
  <c r="L43" i="25"/>
  <c r="L102" i="25"/>
  <c r="L75" i="24"/>
  <c r="L85" i="24"/>
  <c r="L93" i="24"/>
  <c r="L15" i="24"/>
  <c r="L65" i="24"/>
  <c r="L71" i="24"/>
  <c r="L79" i="24"/>
  <c r="L89" i="24"/>
  <c r="L97" i="24"/>
  <c r="L21" i="24"/>
  <c r="M68" i="23"/>
  <c r="M52" i="23"/>
  <c r="M96" i="23"/>
  <c r="L36" i="23"/>
  <c r="L44" i="23"/>
  <c r="L79" i="23"/>
  <c r="L87" i="23"/>
  <c r="L85" i="23"/>
  <c r="M82" i="23" s="1"/>
  <c r="L93" i="23"/>
  <c r="L37" i="23"/>
  <c r="M60" i="23"/>
  <c r="L88" i="23"/>
  <c r="L91" i="23"/>
  <c r="L35" i="23"/>
  <c r="M34" i="23" s="1"/>
  <c r="L43" i="23"/>
  <c r="M42" i="23" s="1"/>
  <c r="L81" i="23"/>
  <c r="M78" i="23" s="1"/>
  <c r="L89" i="23"/>
  <c r="M8" i="25"/>
  <c r="M68" i="25"/>
  <c r="M56" i="23"/>
  <c r="M12" i="23"/>
  <c r="M24" i="23"/>
  <c r="M20" i="23"/>
  <c r="M16" i="23"/>
  <c r="M30" i="23"/>
  <c r="M46" i="23"/>
  <c r="M38" i="23"/>
  <c r="M8" i="23"/>
  <c r="M64" i="23"/>
  <c r="M100" i="23"/>
  <c r="M100" i="25"/>
  <c r="M74" i="25"/>
  <c r="M82" i="25"/>
  <c r="M86" i="25"/>
  <c r="M90" i="25"/>
  <c r="L10" i="9"/>
  <c r="L9" i="9"/>
  <c r="L64" i="24"/>
  <c r="L24" i="24"/>
  <c r="L28" i="24"/>
  <c r="L32" i="24"/>
  <c r="L101" i="24"/>
  <c r="L86" i="24"/>
  <c r="L90" i="24"/>
  <c r="L94" i="24"/>
  <c r="L98" i="24"/>
  <c r="L63" i="24"/>
  <c r="L20" i="24"/>
  <c r="L19" i="24"/>
  <c r="L23" i="24"/>
  <c r="L27" i="24"/>
  <c r="L31" i="24"/>
  <c r="L36" i="24"/>
  <c r="L11" i="24"/>
  <c r="L35" i="24"/>
  <c r="L9" i="24"/>
  <c r="L25" i="24"/>
  <c r="L29" i="24"/>
  <c r="L33" i="24"/>
  <c r="L37" i="24"/>
  <c r="L43" i="24"/>
  <c r="L47" i="24"/>
  <c r="L51" i="24"/>
  <c r="L55" i="24"/>
  <c r="L59" i="24"/>
  <c r="L42" i="24"/>
  <c r="L103" i="24"/>
  <c r="L46" i="24"/>
  <c r="L50" i="24"/>
  <c r="L54" i="24"/>
  <c r="L58" i="24"/>
  <c r="L69" i="24"/>
  <c r="L73" i="24"/>
  <c r="L77" i="24"/>
  <c r="L81" i="24"/>
  <c r="L87" i="24"/>
  <c r="M84" i="24" s="1"/>
  <c r="L91" i="24"/>
  <c r="L95" i="24"/>
  <c r="L99" i="24"/>
  <c r="L14" i="24"/>
  <c r="L41" i="24"/>
  <c r="L102" i="24"/>
  <c r="L45" i="24"/>
  <c r="L49" i="24"/>
  <c r="L53" i="24"/>
  <c r="L57" i="24"/>
  <c r="L68" i="24"/>
  <c r="L72" i="24"/>
  <c r="L76" i="24"/>
  <c r="L80" i="24"/>
  <c r="L13" i="24"/>
  <c r="M104" i="23"/>
  <c r="M74" i="23"/>
  <c r="M90" i="23"/>
  <c r="M8" i="10"/>
  <c r="L103" i="5"/>
  <c r="K103" i="5"/>
  <c r="H103" i="5"/>
  <c r="E103" i="5"/>
  <c r="L102" i="5"/>
  <c r="K102" i="5"/>
  <c r="H102" i="5"/>
  <c r="E102" i="5"/>
  <c r="L101" i="5"/>
  <c r="K101" i="5"/>
  <c r="H101" i="5"/>
  <c r="E101" i="5"/>
  <c r="K100" i="5"/>
  <c r="H100" i="5"/>
  <c r="E100" i="5"/>
  <c r="K99" i="5"/>
  <c r="H99" i="5"/>
  <c r="E99" i="5"/>
  <c r="K98" i="5"/>
  <c r="L98" i="5" s="1"/>
  <c r="H98" i="5"/>
  <c r="E98" i="5"/>
  <c r="K97" i="5"/>
  <c r="L97" i="5" s="1"/>
  <c r="H97" i="5"/>
  <c r="E97" i="5"/>
  <c r="K96" i="5"/>
  <c r="H96" i="5"/>
  <c r="E96" i="5"/>
  <c r="K101" i="17"/>
  <c r="L101" i="17" s="1"/>
  <c r="H101" i="17"/>
  <c r="E101" i="17"/>
  <c r="K100" i="17"/>
  <c r="L100" i="17" s="1"/>
  <c r="H100" i="17"/>
  <c r="E100" i="17"/>
  <c r="K99" i="17"/>
  <c r="L99" i="17" s="1"/>
  <c r="H99" i="17"/>
  <c r="E99" i="17"/>
  <c r="K98" i="17"/>
  <c r="H98" i="17"/>
  <c r="E98" i="17"/>
  <c r="K97" i="17"/>
  <c r="H97" i="17"/>
  <c r="E97" i="17"/>
  <c r="K107" i="11"/>
  <c r="H107" i="11"/>
  <c r="L107" i="11" s="1"/>
  <c r="E107" i="11"/>
  <c r="K106" i="11"/>
  <c r="H106" i="11"/>
  <c r="L106" i="11" s="1"/>
  <c r="M104" i="11" s="1"/>
  <c r="E106" i="11"/>
  <c r="K105" i="11"/>
  <c r="H105" i="11"/>
  <c r="L105" i="11" s="1"/>
  <c r="E105" i="11"/>
  <c r="K104" i="11"/>
  <c r="H104" i="11"/>
  <c r="E104" i="11"/>
  <c r="K103" i="11"/>
  <c r="H103" i="11"/>
  <c r="E103" i="11"/>
  <c r="L103" i="11" s="1"/>
  <c r="K102" i="11"/>
  <c r="H102" i="11"/>
  <c r="E102" i="11"/>
  <c r="L102" i="11" s="1"/>
  <c r="K101" i="11"/>
  <c r="H101" i="11"/>
  <c r="E101" i="11"/>
  <c r="L101" i="11" s="1"/>
  <c r="M100" i="11" s="1"/>
  <c r="K100" i="11"/>
  <c r="H100" i="11"/>
  <c r="E100" i="11"/>
  <c r="K33" i="10"/>
  <c r="H33" i="10"/>
  <c r="E33" i="10"/>
  <c r="K32" i="10"/>
  <c r="H32" i="10"/>
  <c r="E32" i="10"/>
  <c r="K31" i="10"/>
  <c r="H31" i="10"/>
  <c r="E31" i="10"/>
  <c r="K30" i="10"/>
  <c r="H30" i="10"/>
  <c r="E30" i="10"/>
  <c r="K101" i="9"/>
  <c r="H101" i="9"/>
  <c r="E101" i="9"/>
  <c r="K100" i="9"/>
  <c r="H100" i="9"/>
  <c r="E100" i="9"/>
  <c r="K97" i="14"/>
  <c r="H97" i="14"/>
  <c r="L97" i="14" s="1"/>
  <c r="E97" i="14"/>
  <c r="K96" i="14"/>
  <c r="H96" i="14"/>
  <c r="L96" i="14" s="1"/>
  <c r="E96" i="14"/>
  <c r="K95" i="14"/>
  <c r="H95" i="14"/>
  <c r="L95" i="14" s="1"/>
  <c r="E95" i="14"/>
  <c r="K94" i="14"/>
  <c r="H94" i="14"/>
  <c r="E94" i="14"/>
  <c r="K93" i="14"/>
  <c r="H93" i="14"/>
  <c r="E93" i="14"/>
  <c r="K92" i="14"/>
  <c r="H92" i="14"/>
  <c r="E92" i="14"/>
  <c r="L92" i="14" s="1"/>
  <c r="K91" i="14"/>
  <c r="H91" i="14"/>
  <c r="E91" i="14"/>
  <c r="L91" i="14" s="1"/>
  <c r="K90" i="14"/>
  <c r="H90" i="14"/>
  <c r="E90" i="14"/>
  <c r="K63" i="14"/>
  <c r="H63" i="14"/>
  <c r="E63" i="14"/>
  <c r="L63" i="14" s="1"/>
  <c r="L62" i="14"/>
  <c r="K62" i="14"/>
  <c r="H62" i="14"/>
  <c r="E62" i="14"/>
  <c r="K61" i="14"/>
  <c r="H61" i="14"/>
  <c r="E61" i="14"/>
  <c r="L61" i="14" s="1"/>
  <c r="K60" i="14"/>
  <c r="H60" i="14"/>
  <c r="E60" i="14"/>
  <c r="K57" i="14"/>
  <c r="L57" i="14" s="1"/>
  <c r="H57" i="14"/>
  <c r="E57" i="14"/>
  <c r="K56" i="14"/>
  <c r="H56" i="14"/>
  <c r="E56" i="14"/>
  <c r="K55" i="14"/>
  <c r="H55" i="14"/>
  <c r="E55" i="14"/>
  <c r="K54" i="14"/>
  <c r="H54" i="14"/>
  <c r="E54" i="14"/>
  <c r="K104" i="16"/>
  <c r="L104" i="16" s="1"/>
  <c r="H104" i="16"/>
  <c r="E104" i="16"/>
  <c r="K103" i="16"/>
  <c r="L103" i="16" s="1"/>
  <c r="H103" i="16"/>
  <c r="E103" i="16"/>
  <c r="K102" i="16"/>
  <c r="L102" i="16" s="1"/>
  <c r="H102" i="16"/>
  <c r="E102" i="16"/>
  <c r="K101" i="16"/>
  <c r="H101" i="16"/>
  <c r="E101" i="16"/>
  <c r="K100" i="16"/>
  <c r="H100" i="16"/>
  <c r="L100" i="16" s="1"/>
  <c r="E100" i="16"/>
  <c r="K99" i="16"/>
  <c r="H99" i="16"/>
  <c r="L99" i="16" s="1"/>
  <c r="E99" i="16"/>
  <c r="K98" i="16"/>
  <c r="H98" i="16"/>
  <c r="L98" i="16" s="1"/>
  <c r="E98" i="16"/>
  <c r="K97" i="16"/>
  <c r="H97" i="16"/>
  <c r="E97" i="16"/>
  <c r="K8" i="22"/>
  <c r="H8" i="22"/>
  <c r="E8" i="22"/>
  <c r="M34" i="25" l="1"/>
  <c r="M104" i="25" s="1"/>
  <c r="M42" i="25"/>
  <c r="M96" i="25"/>
  <c r="M60" i="14"/>
  <c r="L93" i="14"/>
  <c r="M90" i="14" s="1"/>
  <c r="L55" i="14"/>
  <c r="L56" i="14"/>
  <c r="M92" i="24"/>
  <c r="M96" i="24"/>
  <c r="M62" i="24"/>
  <c r="M100" i="5"/>
  <c r="L99" i="5"/>
  <c r="M96" i="5" s="1"/>
  <c r="M86" i="23"/>
  <c r="M94" i="14"/>
  <c r="M70" i="24"/>
  <c r="M108" i="23"/>
  <c r="M18" i="24"/>
  <c r="M8" i="9"/>
  <c r="M40" i="24"/>
  <c r="M30" i="24"/>
  <c r="M26" i="24"/>
  <c r="M12" i="24"/>
  <c r="M66" i="24"/>
  <c r="M100" i="24"/>
  <c r="M88" i="24"/>
  <c r="M44" i="24"/>
  <c r="M74" i="24"/>
  <c r="M22" i="24"/>
  <c r="M34" i="24"/>
  <c r="M78" i="24"/>
  <c r="M48" i="24"/>
  <c r="M56" i="24"/>
  <c r="M8" i="24"/>
  <c r="M52" i="24"/>
  <c r="L32" i="10"/>
  <c r="L31" i="10"/>
  <c r="L33" i="10"/>
  <c r="M97" i="16"/>
  <c r="M101" i="16"/>
  <c r="M98" i="17"/>
  <c r="M93" i="22"/>
  <c r="K10" i="22"/>
  <c r="H10" i="22"/>
  <c r="E10" i="22"/>
  <c r="K9" i="22"/>
  <c r="H9" i="22"/>
  <c r="E9" i="22"/>
  <c r="M54" i="14" l="1"/>
  <c r="M30" i="10"/>
  <c r="M105" i="24"/>
  <c r="M89" i="22"/>
  <c r="M63" i="22"/>
  <c r="M77" i="22" l="1"/>
  <c r="M67" i="22"/>
  <c r="M27" i="22"/>
  <c r="M11" i="22"/>
  <c r="M45" i="22"/>
  <c r="M81" i="22"/>
  <c r="M15" i="22"/>
  <c r="M41" i="22"/>
  <c r="M33" i="22"/>
  <c r="M37" i="22"/>
  <c r="M49" i="22"/>
  <c r="M19" i="22"/>
  <c r="M85" i="22"/>
  <c r="M23" i="22"/>
  <c r="M59" i="22"/>
  <c r="M71" i="22"/>
  <c r="M55" i="22"/>
  <c r="K56" i="19"/>
  <c r="H56" i="19"/>
  <c r="E56" i="19"/>
  <c r="K27" i="19"/>
  <c r="H27" i="19"/>
  <c r="E27" i="19"/>
  <c r="K26" i="19"/>
  <c r="H26" i="19"/>
  <c r="E26" i="19"/>
  <c r="K25" i="19"/>
  <c r="H25" i="19"/>
  <c r="E25" i="19"/>
  <c r="K24" i="19"/>
  <c r="H24" i="19"/>
  <c r="E24" i="19"/>
  <c r="K90" i="19"/>
  <c r="H90" i="19"/>
  <c r="E90" i="19"/>
  <c r="K89" i="19"/>
  <c r="H89" i="19"/>
  <c r="E89" i="19"/>
  <c r="K88" i="19"/>
  <c r="H88" i="19"/>
  <c r="E88" i="19"/>
  <c r="K87" i="19"/>
  <c r="H87" i="19"/>
  <c r="E87" i="19"/>
  <c r="K86" i="19"/>
  <c r="H86" i="19"/>
  <c r="E86" i="19"/>
  <c r="K85" i="19"/>
  <c r="H85" i="19"/>
  <c r="E85" i="19"/>
  <c r="K84" i="19"/>
  <c r="H84" i="19"/>
  <c r="E84" i="19"/>
  <c r="K83" i="19"/>
  <c r="H83" i="19"/>
  <c r="E83" i="19"/>
  <c r="K82" i="19"/>
  <c r="H82" i="19"/>
  <c r="E82" i="19"/>
  <c r="K81" i="19"/>
  <c r="H81" i="19"/>
  <c r="E81" i="19"/>
  <c r="K80" i="19"/>
  <c r="H80" i="19"/>
  <c r="E80" i="19"/>
  <c r="K79" i="19"/>
  <c r="H79" i="19"/>
  <c r="E79" i="19"/>
  <c r="K78" i="19"/>
  <c r="H78" i="19"/>
  <c r="E78" i="19"/>
  <c r="K77" i="19"/>
  <c r="H77" i="19"/>
  <c r="E77" i="19"/>
  <c r="K76" i="19"/>
  <c r="H76" i="19"/>
  <c r="E76" i="19"/>
  <c r="K75" i="19"/>
  <c r="H75" i="19"/>
  <c r="E75" i="19"/>
  <c r="K74" i="19"/>
  <c r="H74" i="19"/>
  <c r="E74" i="19"/>
  <c r="K73" i="19"/>
  <c r="H73" i="19"/>
  <c r="E73" i="19"/>
  <c r="K72" i="19"/>
  <c r="H72" i="19"/>
  <c r="E72" i="19"/>
  <c r="K71" i="19"/>
  <c r="H71" i="19"/>
  <c r="E71" i="19"/>
  <c r="K70" i="19"/>
  <c r="H70" i="19"/>
  <c r="E70" i="19"/>
  <c r="K69" i="19"/>
  <c r="H69" i="19"/>
  <c r="E69" i="19"/>
  <c r="K68" i="19"/>
  <c r="H68" i="19"/>
  <c r="E68" i="19"/>
  <c r="K67" i="19"/>
  <c r="H67" i="19"/>
  <c r="E67" i="19"/>
  <c r="K66" i="19"/>
  <c r="H66" i="19"/>
  <c r="E66" i="19"/>
  <c r="K65" i="19"/>
  <c r="H65" i="19"/>
  <c r="E65" i="19"/>
  <c r="K64" i="19"/>
  <c r="H64" i="19"/>
  <c r="E64" i="19"/>
  <c r="K63" i="19"/>
  <c r="H63" i="19"/>
  <c r="E63" i="19"/>
  <c r="K62" i="19"/>
  <c r="H62" i="19"/>
  <c r="E62" i="19"/>
  <c r="K61" i="19"/>
  <c r="H61" i="19"/>
  <c r="E61" i="19"/>
  <c r="K60" i="19"/>
  <c r="H60" i="19"/>
  <c r="E60" i="19"/>
  <c r="K59" i="19"/>
  <c r="H59" i="19"/>
  <c r="E59" i="19"/>
  <c r="K58" i="19"/>
  <c r="H58" i="19"/>
  <c r="E58" i="19"/>
  <c r="K57" i="19"/>
  <c r="H57" i="19"/>
  <c r="E57" i="19"/>
  <c r="K55" i="19"/>
  <c r="H55" i="19"/>
  <c r="E55" i="19"/>
  <c r="K54" i="19"/>
  <c r="H54" i="19"/>
  <c r="E54" i="19"/>
  <c r="K53" i="19"/>
  <c r="H53" i="19"/>
  <c r="E53" i="19"/>
  <c r="K52" i="19"/>
  <c r="H52" i="19"/>
  <c r="E52" i="19"/>
  <c r="K51" i="19"/>
  <c r="H51" i="19"/>
  <c r="E51" i="19"/>
  <c r="K50" i="19"/>
  <c r="H50" i="19"/>
  <c r="E50" i="19"/>
  <c r="K49" i="19"/>
  <c r="H49" i="19"/>
  <c r="E49" i="19"/>
  <c r="K48" i="19"/>
  <c r="H48" i="19"/>
  <c r="E48" i="19"/>
  <c r="K47" i="19"/>
  <c r="H47" i="19"/>
  <c r="E47" i="19"/>
  <c r="K46" i="19"/>
  <c r="H46" i="19"/>
  <c r="E46" i="19"/>
  <c r="K45" i="19"/>
  <c r="H45" i="19"/>
  <c r="E45" i="19"/>
  <c r="K44" i="19"/>
  <c r="H44" i="19"/>
  <c r="E44" i="19"/>
  <c r="K43" i="19"/>
  <c r="H43" i="19"/>
  <c r="E43" i="19"/>
  <c r="K42" i="19"/>
  <c r="H42" i="19"/>
  <c r="E42" i="19"/>
  <c r="K41" i="19"/>
  <c r="H41" i="19"/>
  <c r="E41" i="19"/>
  <c r="K40" i="19"/>
  <c r="H40" i="19"/>
  <c r="E40" i="19"/>
  <c r="K39" i="19"/>
  <c r="H39" i="19"/>
  <c r="E39" i="19"/>
  <c r="K38" i="19"/>
  <c r="H38" i="19"/>
  <c r="E38" i="19"/>
  <c r="K37" i="19"/>
  <c r="H37" i="19"/>
  <c r="E37" i="19"/>
  <c r="K36" i="19"/>
  <c r="H36" i="19"/>
  <c r="E36" i="19"/>
  <c r="K35" i="19"/>
  <c r="H35" i="19"/>
  <c r="E35" i="19"/>
  <c r="K34" i="19"/>
  <c r="H34" i="19"/>
  <c r="E34" i="19"/>
  <c r="K33" i="19"/>
  <c r="H33" i="19"/>
  <c r="E33" i="19"/>
  <c r="K32" i="19"/>
  <c r="H32" i="19"/>
  <c r="E32" i="19"/>
  <c r="K31" i="19"/>
  <c r="H31" i="19"/>
  <c r="E31" i="19"/>
  <c r="K30" i="19"/>
  <c r="H30" i="19"/>
  <c r="E30" i="19"/>
  <c r="K29" i="19"/>
  <c r="H29" i="19"/>
  <c r="E29" i="19"/>
  <c r="K28" i="19"/>
  <c r="H28" i="19"/>
  <c r="E28" i="19"/>
  <c r="K23" i="19"/>
  <c r="H23" i="19"/>
  <c r="E23" i="19"/>
  <c r="K22" i="19"/>
  <c r="H22" i="19"/>
  <c r="E22" i="19"/>
  <c r="K21" i="19"/>
  <c r="H21" i="19"/>
  <c r="E21" i="19"/>
  <c r="K20" i="19"/>
  <c r="H20" i="19"/>
  <c r="E20" i="19"/>
  <c r="K19" i="19"/>
  <c r="H19" i="19"/>
  <c r="E19" i="19"/>
  <c r="K18" i="19"/>
  <c r="H18" i="19"/>
  <c r="E18" i="19"/>
  <c r="K17" i="19"/>
  <c r="H17" i="19"/>
  <c r="E17" i="19"/>
  <c r="K16" i="19"/>
  <c r="H16" i="19"/>
  <c r="E16" i="19"/>
  <c r="K15" i="19"/>
  <c r="H15" i="19"/>
  <c r="E15" i="19"/>
  <c r="K14" i="19"/>
  <c r="H14" i="19"/>
  <c r="E14" i="19"/>
  <c r="K13" i="19"/>
  <c r="H13" i="19"/>
  <c r="E13" i="19"/>
  <c r="K12" i="19"/>
  <c r="H12" i="19"/>
  <c r="E12" i="19"/>
  <c r="K11" i="19"/>
  <c r="H11" i="19"/>
  <c r="E11" i="19"/>
  <c r="E9" i="19"/>
  <c r="K8" i="19"/>
  <c r="H8" i="19"/>
  <c r="E8" i="19"/>
  <c r="K103" i="17"/>
  <c r="H103" i="17"/>
  <c r="E103" i="17"/>
  <c r="K96" i="17"/>
  <c r="H96" i="17"/>
  <c r="E96" i="17"/>
  <c r="K95" i="17"/>
  <c r="H95" i="17"/>
  <c r="E95" i="17"/>
  <c r="K94" i="17"/>
  <c r="H94" i="17"/>
  <c r="E94" i="17"/>
  <c r="K93" i="17"/>
  <c r="H93" i="17"/>
  <c r="E93" i="17"/>
  <c r="K92" i="17"/>
  <c r="H92" i="17"/>
  <c r="E92" i="17"/>
  <c r="K91" i="17"/>
  <c r="H91" i="17"/>
  <c r="E91" i="17"/>
  <c r="K90" i="17"/>
  <c r="H90" i="17"/>
  <c r="E90" i="17"/>
  <c r="L90" i="17" s="1"/>
  <c r="K89" i="17"/>
  <c r="H89" i="17"/>
  <c r="E89" i="17"/>
  <c r="K88" i="17"/>
  <c r="H88" i="17"/>
  <c r="E88" i="17"/>
  <c r="K87" i="17"/>
  <c r="H87" i="17"/>
  <c r="E87" i="17"/>
  <c r="K86" i="17"/>
  <c r="H86" i="17"/>
  <c r="E86" i="17"/>
  <c r="K85" i="17"/>
  <c r="H85" i="17"/>
  <c r="E85" i="17"/>
  <c r="K84" i="17"/>
  <c r="H84" i="17"/>
  <c r="E84" i="17"/>
  <c r="K83" i="17"/>
  <c r="H83" i="17"/>
  <c r="E83" i="17"/>
  <c r="K82" i="17"/>
  <c r="H82" i="17"/>
  <c r="E82" i="17"/>
  <c r="L82" i="17" s="1"/>
  <c r="K81" i="17"/>
  <c r="H81" i="17"/>
  <c r="E81" i="17"/>
  <c r="K80" i="17"/>
  <c r="H80" i="17"/>
  <c r="E80" i="17"/>
  <c r="K79" i="17"/>
  <c r="H79" i="17"/>
  <c r="E79" i="17"/>
  <c r="K78" i="17"/>
  <c r="H78" i="17"/>
  <c r="E78" i="17"/>
  <c r="L78" i="17" s="1"/>
  <c r="K77" i="17"/>
  <c r="H77" i="17"/>
  <c r="E77" i="17"/>
  <c r="K76" i="17"/>
  <c r="H76" i="17"/>
  <c r="E76" i="17"/>
  <c r="K75" i="17"/>
  <c r="H75" i="17"/>
  <c r="E75" i="17"/>
  <c r="K74" i="17"/>
  <c r="H74" i="17"/>
  <c r="E74" i="17"/>
  <c r="K73" i="17"/>
  <c r="H73" i="17"/>
  <c r="E73" i="17"/>
  <c r="K72" i="17"/>
  <c r="H72" i="17"/>
  <c r="E72" i="17"/>
  <c r="K71" i="17"/>
  <c r="H71" i="17"/>
  <c r="E71" i="17"/>
  <c r="K70" i="17"/>
  <c r="H70" i="17"/>
  <c r="E70" i="17"/>
  <c r="K69" i="17"/>
  <c r="H69" i="17"/>
  <c r="E69" i="17"/>
  <c r="K68" i="17"/>
  <c r="H68" i="17"/>
  <c r="E68" i="17"/>
  <c r="K67" i="17"/>
  <c r="H67" i="17"/>
  <c r="E67" i="17"/>
  <c r="K66" i="17"/>
  <c r="H66" i="17"/>
  <c r="E66" i="17"/>
  <c r="K65" i="17"/>
  <c r="H65" i="17"/>
  <c r="E65" i="17"/>
  <c r="K64" i="17"/>
  <c r="H64" i="17"/>
  <c r="E64" i="17"/>
  <c r="K63" i="17"/>
  <c r="H63" i="17"/>
  <c r="E63" i="17"/>
  <c r="K62" i="17"/>
  <c r="H62" i="17"/>
  <c r="E62" i="17"/>
  <c r="K61" i="17"/>
  <c r="H61" i="17"/>
  <c r="E61" i="17"/>
  <c r="K60" i="17"/>
  <c r="H60" i="17"/>
  <c r="E60" i="17"/>
  <c r="K59" i="17"/>
  <c r="H59" i="17"/>
  <c r="E59" i="17"/>
  <c r="K58" i="17"/>
  <c r="H58" i="17"/>
  <c r="E58" i="17"/>
  <c r="K57" i="17"/>
  <c r="H57" i="17"/>
  <c r="E57" i="17"/>
  <c r="K56" i="17"/>
  <c r="H56" i="17"/>
  <c r="E56" i="17"/>
  <c r="K55" i="17"/>
  <c r="H55" i="17"/>
  <c r="E55" i="17"/>
  <c r="K54" i="17"/>
  <c r="H54" i="17"/>
  <c r="E54" i="17"/>
  <c r="K53" i="17"/>
  <c r="H53" i="17"/>
  <c r="E53" i="17"/>
  <c r="K52" i="17"/>
  <c r="H52" i="17"/>
  <c r="E52" i="17"/>
  <c r="K51" i="17"/>
  <c r="H51" i="17"/>
  <c r="E51" i="17"/>
  <c r="K50" i="17"/>
  <c r="H50" i="17"/>
  <c r="E50" i="17"/>
  <c r="L50" i="17" s="1"/>
  <c r="K49" i="17"/>
  <c r="H49" i="17"/>
  <c r="E49" i="17"/>
  <c r="K48" i="17"/>
  <c r="H48" i="17"/>
  <c r="E48" i="17"/>
  <c r="K47" i="17"/>
  <c r="H47" i="17"/>
  <c r="E47" i="17"/>
  <c r="K46" i="17"/>
  <c r="H46" i="17"/>
  <c r="E46" i="17"/>
  <c r="K45" i="17"/>
  <c r="H45" i="17"/>
  <c r="E45" i="17"/>
  <c r="K44" i="17"/>
  <c r="H44" i="17"/>
  <c r="E44" i="17"/>
  <c r="K43" i="17"/>
  <c r="H43" i="17"/>
  <c r="E43" i="17"/>
  <c r="K42" i="17"/>
  <c r="H42" i="17"/>
  <c r="E42" i="17"/>
  <c r="L42" i="17" s="1"/>
  <c r="K41" i="17"/>
  <c r="H41" i="17"/>
  <c r="E41" i="17"/>
  <c r="K40" i="17"/>
  <c r="H40" i="17"/>
  <c r="E40" i="17"/>
  <c r="K39" i="17"/>
  <c r="H39" i="17"/>
  <c r="E39" i="17"/>
  <c r="K38" i="17"/>
  <c r="H38" i="17"/>
  <c r="E38" i="17"/>
  <c r="L38" i="17" s="1"/>
  <c r="K37" i="17"/>
  <c r="H37" i="17"/>
  <c r="E37" i="17"/>
  <c r="K36" i="17"/>
  <c r="H36" i="17"/>
  <c r="E36" i="17"/>
  <c r="K35" i="17"/>
  <c r="H35" i="17"/>
  <c r="E35" i="17"/>
  <c r="K34" i="17"/>
  <c r="H34" i="17"/>
  <c r="E34" i="17"/>
  <c r="L34" i="17" s="1"/>
  <c r="K33" i="17"/>
  <c r="H33" i="17"/>
  <c r="E33" i="17"/>
  <c r="K32" i="17"/>
  <c r="H32" i="17"/>
  <c r="E32" i="17"/>
  <c r="K31" i="17"/>
  <c r="H31" i="17"/>
  <c r="E31" i="17"/>
  <c r="K30" i="17"/>
  <c r="H30" i="17"/>
  <c r="E30" i="17"/>
  <c r="K29" i="17"/>
  <c r="H29" i="17"/>
  <c r="E29" i="17"/>
  <c r="K28" i="17"/>
  <c r="H28" i="17"/>
  <c r="E28" i="17"/>
  <c r="K27" i="17"/>
  <c r="H27" i="17"/>
  <c r="E27" i="17"/>
  <c r="K26" i="17"/>
  <c r="H26" i="17"/>
  <c r="E26" i="17"/>
  <c r="K25" i="17"/>
  <c r="H25" i="17"/>
  <c r="E25" i="17"/>
  <c r="K24" i="17"/>
  <c r="H24" i="17"/>
  <c r="E24" i="17"/>
  <c r="K23" i="17"/>
  <c r="H23" i="17"/>
  <c r="E23" i="17"/>
  <c r="K22" i="17"/>
  <c r="H22" i="17"/>
  <c r="E22" i="17"/>
  <c r="K21" i="17"/>
  <c r="H21" i="17"/>
  <c r="E21" i="17"/>
  <c r="K20" i="17"/>
  <c r="H20" i="17"/>
  <c r="E20" i="17"/>
  <c r="K19" i="17"/>
  <c r="H19" i="17"/>
  <c r="E19" i="17"/>
  <c r="K18" i="17"/>
  <c r="H18" i="17"/>
  <c r="E18" i="17"/>
  <c r="K17" i="17"/>
  <c r="H17" i="17"/>
  <c r="E17" i="17"/>
  <c r="K16" i="17"/>
  <c r="H16" i="17"/>
  <c r="E16" i="17"/>
  <c r="K15" i="17"/>
  <c r="H15" i="17"/>
  <c r="E15" i="17"/>
  <c r="K14" i="17"/>
  <c r="H14" i="17"/>
  <c r="E14" i="17"/>
  <c r="K13" i="17"/>
  <c r="H13" i="17"/>
  <c r="E13" i="17"/>
  <c r="K12" i="17"/>
  <c r="H12" i="17"/>
  <c r="E12" i="17"/>
  <c r="K11" i="17"/>
  <c r="H11" i="17"/>
  <c r="E11" i="17"/>
  <c r="K10" i="17"/>
  <c r="H10" i="17"/>
  <c r="E10" i="17"/>
  <c r="K9" i="17"/>
  <c r="H9" i="17"/>
  <c r="E9" i="17"/>
  <c r="K8" i="17"/>
  <c r="H8" i="17"/>
  <c r="E8" i="17"/>
  <c r="K96" i="16"/>
  <c r="H96" i="16"/>
  <c r="E96" i="16"/>
  <c r="K95" i="16"/>
  <c r="H95" i="16"/>
  <c r="E95" i="16"/>
  <c r="K94" i="16"/>
  <c r="H94" i="16"/>
  <c r="E94" i="16"/>
  <c r="K93" i="16"/>
  <c r="H93" i="16"/>
  <c r="E93" i="16"/>
  <c r="K92" i="16"/>
  <c r="H92" i="16"/>
  <c r="E92" i="16"/>
  <c r="K91" i="16"/>
  <c r="H91" i="16"/>
  <c r="E91" i="16"/>
  <c r="K90" i="16"/>
  <c r="H90" i="16"/>
  <c r="E90" i="16"/>
  <c r="K89" i="16"/>
  <c r="H89" i="16"/>
  <c r="E89" i="16"/>
  <c r="K88" i="16"/>
  <c r="H88" i="16"/>
  <c r="E88" i="16"/>
  <c r="K87" i="16"/>
  <c r="H87" i="16"/>
  <c r="E87" i="16"/>
  <c r="K86" i="16"/>
  <c r="H86" i="16"/>
  <c r="E86" i="16"/>
  <c r="K85" i="16"/>
  <c r="H85" i="16"/>
  <c r="E85" i="16"/>
  <c r="K84" i="16"/>
  <c r="H84" i="16"/>
  <c r="E84" i="16"/>
  <c r="K83" i="16"/>
  <c r="H83" i="16"/>
  <c r="E83" i="16"/>
  <c r="K82" i="16"/>
  <c r="H82" i="16"/>
  <c r="E82" i="16"/>
  <c r="K81" i="16"/>
  <c r="H81" i="16"/>
  <c r="E81" i="16"/>
  <c r="K80" i="16"/>
  <c r="H80" i="16"/>
  <c r="E80" i="16"/>
  <c r="K79" i="16"/>
  <c r="H79" i="16"/>
  <c r="E79" i="16"/>
  <c r="K78" i="16"/>
  <c r="H78" i="16"/>
  <c r="E78" i="16"/>
  <c r="K77" i="16"/>
  <c r="H77" i="16"/>
  <c r="E77" i="16"/>
  <c r="K76" i="16"/>
  <c r="H76" i="16"/>
  <c r="E76" i="16"/>
  <c r="K75" i="16"/>
  <c r="H75" i="16"/>
  <c r="E75" i="16"/>
  <c r="K74" i="16"/>
  <c r="H74" i="16"/>
  <c r="E74" i="16"/>
  <c r="K73" i="16"/>
  <c r="H73" i="16"/>
  <c r="E73" i="16"/>
  <c r="K72" i="16"/>
  <c r="H72" i="16"/>
  <c r="E72" i="16"/>
  <c r="K71" i="16"/>
  <c r="H71" i="16"/>
  <c r="E71" i="16"/>
  <c r="K70" i="16"/>
  <c r="H70" i="16"/>
  <c r="E70" i="16"/>
  <c r="K69" i="16"/>
  <c r="H69" i="16"/>
  <c r="E69" i="16"/>
  <c r="K68" i="16"/>
  <c r="H68" i="16"/>
  <c r="E68" i="16"/>
  <c r="K67" i="16"/>
  <c r="H67" i="16"/>
  <c r="E67" i="16"/>
  <c r="K66" i="16"/>
  <c r="H66" i="16"/>
  <c r="E66" i="16"/>
  <c r="K65" i="16"/>
  <c r="H65" i="16"/>
  <c r="E65" i="16"/>
  <c r="K64" i="16"/>
  <c r="H64" i="16"/>
  <c r="E64" i="16"/>
  <c r="K63" i="16"/>
  <c r="H63" i="16"/>
  <c r="E63" i="16"/>
  <c r="K62" i="16"/>
  <c r="H62" i="16"/>
  <c r="E62" i="16"/>
  <c r="K61" i="16"/>
  <c r="H61" i="16"/>
  <c r="E61" i="16"/>
  <c r="K60" i="16"/>
  <c r="H60" i="16"/>
  <c r="E60" i="16"/>
  <c r="K59" i="16"/>
  <c r="H59" i="16"/>
  <c r="E59" i="16"/>
  <c r="K58" i="16"/>
  <c r="H58" i="16"/>
  <c r="E58" i="16"/>
  <c r="K57" i="16"/>
  <c r="H57" i="16"/>
  <c r="E57" i="16"/>
  <c r="K56" i="16"/>
  <c r="H56" i="16"/>
  <c r="E56" i="16"/>
  <c r="K55" i="16"/>
  <c r="H55" i="16"/>
  <c r="E55" i="16"/>
  <c r="K54" i="16"/>
  <c r="H54" i="16"/>
  <c r="E54" i="16"/>
  <c r="K53" i="16"/>
  <c r="H53" i="16"/>
  <c r="E53" i="16"/>
  <c r="K52" i="16"/>
  <c r="H52" i="16"/>
  <c r="E52" i="16"/>
  <c r="K51" i="16"/>
  <c r="H51" i="16"/>
  <c r="E51" i="16"/>
  <c r="K50" i="16"/>
  <c r="H50" i="16"/>
  <c r="E50" i="16"/>
  <c r="K49" i="16"/>
  <c r="H49" i="16"/>
  <c r="E49" i="16"/>
  <c r="K48" i="16"/>
  <c r="H48" i="16"/>
  <c r="E48" i="16"/>
  <c r="K47" i="16"/>
  <c r="H47" i="16"/>
  <c r="E47" i="16"/>
  <c r="K46" i="16"/>
  <c r="H46" i="16"/>
  <c r="E46" i="16"/>
  <c r="K45" i="16"/>
  <c r="H45" i="16"/>
  <c r="E45" i="16"/>
  <c r="K44" i="16"/>
  <c r="H44" i="16"/>
  <c r="E44" i="16"/>
  <c r="K43" i="16"/>
  <c r="H43" i="16"/>
  <c r="E43" i="16"/>
  <c r="K42" i="16"/>
  <c r="H42" i="16"/>
  <c r="E42" i="16"/>
  <c r="K41" i="16"/>
  <c r="H41" i="16"/>
  <c r="E41" i="16"/>
  <c r="K40" i="16"/>
  <c r="H40" i="16"/>
  <c r="E40" i="16"/>
  <c r="K39" i="16"/>
  <c r="H39" i="16"/>
  <c r="E39" i="16"/>
  <c r="K38" i="16"/>
  <c r="H38" i="16"/>
  <c r="E38" i="16"/>
  <c r="K37" i="16"/>
  <c r="H37" i="16"/>
  <c r="E37" i="16"/>
  <c r="K36" i="16"/>
  <c r="H36" i="16"/>
  <c r="E36" i="16"/>
  <c r="K35" i="16"/>
  <c r="H35" i="16"/>
  <c r="E35" i="16"/>
  <c r="K34" i="16"/>
  <c r="H34" i="16"/>
  <c r="E34" i="16"/>
  <c r="K33" i="16"/>
  <c r="H33" i="16"/>
  <c r="E33" i="16"/>
  <c r="K32" i="16"/>
  <c r="H32" i="16"/>
  <c r="E32" i="16"/>
  <c r="K31" i="16"/>
  <c r="H31" i="16"/>
  <c r="E31" i="16"/>
  <c r="K30" i="16"/>
  <c r="H30" i="16"/>
  <c r="E30" i="16"/>
  <c r="K29" i="16"/>
  <c r="H29" i="16"/>
  <c r="E29" i="16"/>
  <c r="K28" i="16"/>
  <c r="H28" i="16"/>
  <c r="E28" i="16"/>
  <c r="K27" i="16"/>
  <c r="H27" i="16"/>
  <c r="E27" i="16"/>
  <c r="K26" i="16"/>
  <c r="H26" i="16"/>
  <c r="E26" i="16"/>
  <c r="K25" i="16"/>
  <c r="H25" i="16"/>
  <c r="E25" i="16"/>
  <c r="K24" i="16"/>
  <c r="H24" i="16"/>
  <c r="E24" i="16"/>
  <c r="K23" i="16"/>
  <c r="H23" i="16"/>
  <c r="E23" i="16"/>
  <c r="K22" i="16"/>
  <c r="H22" i="16"/>
  <c r="E22" i="16"/>
  <c r="K21" i="16"/>
  <c r="H21" i="16"/>
  <c r="E21" i="16"/>
  <c r="K20" i="16"/>
  <c r="H20" i="16"/>
  <c r="E20" i="16"/>
  <c r="K19" i="16"/>
  <c r="H19" i="16"/>
  <c r="E19" i="16"/>
  <c r="K18" i="16"/>
  <c r="H18" i="16"/>
  <c r="E18" i="16"/>
  <c r="K17" i="16"/>
  <c r="H17" i="16"/>
  <c r="E17" i="16"/>
  <c r="K16" i="16"/>
  <c r="H16" i="16"/>
  <c r="E16" i="16"/>
  <c r="K15" i="16"/>
  <c r="H15" i="16"/>
  <c r="E15" i="16"/>
  <c r="K14" i="16"/>
  <c r="H14" i="16"/>
  <c r="E14" i="16"/>
  <c r="K13" i="16"/>
  <c r="H13" i="16"/>
  <c r="E13" i="16"/>
  <c r="K12" i="16"/>
  <c r="H12" i="16"/>
  <c r="E12" i="16"/>
  <c r="K11" i="16"/>
  <c r="H11" i="16"/>
  <c r="E11" i="16"/>
  <c r="K10" i="16"/>
  <c r="H10" i="16"/>
  <c r="E10" i="16"/>
  <c r="K9" i="16"/>
  <c r="H9" i="16"/>
  <c r="E9" i="16"/>
  <c r="K8" i="16"/>
  <c r="H8" i="16"/>
  <c r="E8" i="16"/>
  <c r="L46" i="17" l="1"/>
  <c r="L86" i="17"/>
  <c r="L94" i="17"/>
  <c r="M99" i="22"/>
  <c r="A99" i="22" s="1"/>
  <c r="L13" i="17"/>
  <c r="L17" i="17"/>
  <c r="L21" i="17"/>
  <c r="L25" i="17"/>
  <c r="L29" i="17"/>
  <c r="L33" i="17"/>
  <c r="L37" i="17"/>
  <c r="L41" i="17"/>
  <c r="L45" i="17"/>
  <c r="L49" i="17"/>
  <c r="L57" i="17"/>
  <c r="L61" i="17"/>
  <c r="L65" i="17"/>
  <c r="L69" i="17"/>
  <c r="L73" i="17"/>
  <c r="L77" i="17"/>
  <c r="L81" i="17"/>
  <c r="L85" i="17"/>
  <c r="L89" i="17"/>
  <c r="L93" i="17"/>
  <c r="L10" i="16"/>
  <c r="L14" i="16"/>
  <c r="L18" i="16"/>
  <c r="L22" i="16"/>
  <c r="L26" i="16"/>
  <c r="L34" i="16"/>
  <c r="L38" i="16"/>
  <c r="L42" i="16"/>
  <c r="L46" i="16"/>
  <c r="L50" i="16"/>
  <c r="L54" i="16"/>
  <c r="L58" i="16"/>
  <c r="L62" i="16"/>
  <c r="L66" i="16"/>
  <c r="L70" i="16"/>
  <c r="L78" i="16"/>
  <c r="L82" i="16"/>
  <c r="L86" i="16"/>
  <c r="L90" i="16"/>
  <c r="L93" i="16"/>
  <c r="L33" i="16"/>
  <c r="L41" i="16"/>
  <c r="L45" i="16"/>
  <c r="L81" i="16"/>
  <c r="L89" i="16"/>
  <c r="L92" i="16"/>
  <c r="L37" i="16"/>
  <c r="L49" i="16"/>
  <c r="L77" i="16"/>
  <c r="L85" i="16"/>
  <c r="L16" i="16"/>
  <c r="L24" i="16"/>
  <c r="L28" i="16"/>
  <c r="L32" i="16"/>
  <c r="L36" i="16"/>
  <c r="M35" i="16" s="1"/>
  <c r="L40" i="16"/>
  <c r="L44" i="16"/>
  <c r="L48" i="16"/>
  <c r="L56" i="16"/>
  <c r="L60" i="16"/>
  <c r="L64" i="16"/>
  <c r="L68" i="16"/>
  <c r="L72" i="16"/>
  <c r="L76" i="16"/>
  <c r="L80" i="16"/>
  <c r="L84" i="16"/>
  <c r="L88" i="16"/>
  <c r="L11" i="17"/>
  <c r="L12" i="17"/>
  <c r="L16" i="17"/>
  <c r="L20" i="17"/>
  <c r="L24" i="17"/>
  <c r="L28" i="17"/>
  <c r="L56" i="17"/>
  <c r="L60" i="17"/>
  <c r="L64" i="17"/>
  <c r="L68" i="17"/>
  <c r="L72" i="17"/>
  <c r="L12" i="16"/>
  <c r="L20" i="16"/>
  <c r="L11" i="16"/>
  <c r="L15" i="16"/>
  <c r="L19" i="16"/>
  <c r="L23" i="16"/>
  <c r="M21" i="16" s="1"/>
  <c r="L27" i="16"/>
  <c r="M25" i="16" s="1"/>
  <c r="L55" i="16"/>
  <c r="L59" i="16"/>
  <c r="M57" i="16" s="1"/>
  <c r="L63" i="16"/>
  <c r="L67" i="16"/>
  <c r="L71" i="16"/>
  <c r="L94" i="16"/>
  <c r="M91" i="16" s="1"/>
  <c r="L15" i="17"/>
  <c r="L19" i="17"/>
  <c r="L23" i="17"/>
  <c r="M22" i="17" s="1"/>
  <c r="L27" i="17"/>
  <c r="L35" i="17"/>
  <c r="M32" i="17" s="1"/>
  <c r="L39" i="17"/>
  <c r="L43" i="17"/>
  <c r="M40" i="17" s="1"/>
  <c r="L47" i="17"/>
  <c r="L51" i="17"/>
  <c r="L55" i="17"/>
  <c r="L59" i="17"/>
  <c r="L63" i="17"/>
  <c r="L67" i="17"/>
  <c r="M66" i="17" s="1"/>
  <c r="L71" i="17"/>
  <c r="L79" i="17"/>
  <c r="M76" i="17" s="1"/>
  <c r="L83" i="17"/>
  <c r="L87" i="17"/>
  <c r="L91" i="17"/>
  <c r="M88" i="17" s="1"/>
  <c r="L95" i="17"/>
  <c r="M92" i="17" s="1"/>
  <c r="M83" i="19"/>
  <c r="M28" i="19" l="1"/>
  <c r="M75" i="16"/>
  <c r="M84" i="17"/>
  <c r="M48" i="17"/>
  <c r="M80" i="17"/>
  <c r="M44" i="17"/>
  <c r="M70" i="17"/>
  <c r="M83" i="16"/>
  <c r="M39" i="16"/>
  <c r="M31" i="16"/>
  <c r="M26" i="17"/>
  <c r="M62" i="17"/>
  <c r="M54" i="17"/>
  <c r="M69" i="16"/>
  <c r="M79" i="16"/>
  <c r="M53" i="16"/>
  <c r="M36" i="17"/>
  <c r="M50" i="19"/>
  <c r="M46" i="19"/>
  <c r="M79" i="19"/>
  <c r="M87" i="19"/>
  <c r="M69" i="19"/>
  <c r="M75" i="19"/>
  <c r="M61" i="19"/>
  <c r="M65" i="19"/>
  <c r="M57" i="19"/>
  <c r="M34" i="19"/>
  <c r="M91" i="19"/>
  <c r="M17" i="16"/>
  <c r="M18" i="17"/>
  <c r="M42" i="19"/>
  <c r="M8" i="19"/>
  <c r="M43" i="16"/>
  <c r="M24" i="19"/>
  <c r="M38" i="19"/>
  <c r="M10" i="17"/>
  <c r="M14" i="17"/>
  <c r="M58" i="17"/>
  <c r="M65" i="16"/>
  <c r="M47" i="16"/>
  <c r="M13" i="16"/>
  <c r="M61" i="16"/>
  <c r="M9" i="16"/>
  <c r="M87" i="16"/>
  <c r="M20" i="19"/>
  <c r="M16" i="19"/>
  <c r="M95" i="19" l="1"/>
  <c r="M105" i="16"/>
  <c r="M102" i="17"/>
  <c r="E99" i="9" l="1"/>
  <c r="H99" i="9"/>
  <c r="K99" i="9"/>
  <c r="K99" i="11"/>
  <c r="H99" i="11"/>
  <c r="E99" i="11"/>
  <c r="K98" i="11"/>
  <c r="H98" i="11"/>
  <c r="E98" i="11"/>
  <c r="K97" i="11"/>
  <c r="H97" i="11"/>
  <c r="E97" i="11"/>
  <c r="L97" i="11" s="1"/>
  <c r="K96" i="11"/>
  <c r="H96" i="11"/>
  <c r="E96" i="11"/>
  <c r="K95" i="11"/>
  <c r="H95" i="11"/>
  <c r="E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K97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H97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E97" i="10"/>
  <c r="E95" i="10"/>
  <c r="E94" i="10"/>
  <c r="E93" i="10"/>
  <c r="E92" i="10"/>
  <c r="E91" i="10"/>
  <c r="L91" i="10" s="1"/>
  <c r="E90" i="10"/>
  <c r="E89" i="10"/>
  <c r="E88" i="10"/>
  <c r="E87" i="10"/>
  <c r="L87" i="10" s="1"/>
  <c r="E86" i="10"/>
  <c r="E85" i="10"/>
  <c r="E84" i="10"/>
  <c r="E83" i="10"/>
  <c r="L83" i="10" s="1"/>
  <c r="E82" i="10"/>
  <c r="E81" i="10"/>
  <c r="E80" i="10"/>
  <c r="E79" i="10"/>
  <c r="L79" i="10" s="1"/>
  <c r="E78" i="10"/>
  <c r="E77" i="10"/>
  <c r="E76" i="10"/>
  <c r="E75" i="10"/>
  <c r="L75" i="10" s="1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29" i="10"/>
  <c r="E28" i="10"/>
  <c r="E27" i="10"/>
  <c r="E26" i="10"/>
  <c r="E25" i="10"/>
  <c r="E24" i="10"/>
  <c r="E23" i="10"/>
  <c r="E22" i="10"/>
  <c r="E21" i="10"/>
  <c r="E20" i="10"/>
  <c r="E19" i="10"/>
  <c r="L19" i="10" s="1"/>
  <c r="E18" i="10"/>
  <c r="E17" i="10"/>
  <c r="E16" i="10"/>
  <c r="E15" i="10"/>
  <c r="E14" i="10"/>
  <c r="E13" i="10"/>
  <c r="E12" i="10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E98" i="9"/>
  <c r="E97" i="9"/>
  <c r="E96" i="9"/>
  <c r="E95" i="9"/>
  <c r="E94" i="9"/>
  <c r="E93" i="9"/>
  <c r="E92" i="9"/>
  <c r="E91" i="9"/>
  <c r="E90" i="9"/>
  <c r="E89" i="9"/>
  <c r="L89" i="9" s="1"/>
  <c r="E88" i="9"/>
  <c r="E87" i="9"/>
  <c r="E86" i="9"/>
  <c r="E85" i="9"/>
  <c r="L85" i="9" s="1"/>
  <c r="E84" i="9"/>
  <c r="E83" i="9"/>
  <c r="E82" i="9"/>
  <c r="E81" i="9"/>
  <c r="L81" i="9" s="1"/>
  <c r="E80" i="9"/>
  <c r="E79" i="9"/>
  <c r="E78" i="9"/>
  <c r="E77" i="9"/>
  <c r="L77" i="9" s="1"/>
  <c r="E76" i="9"/>
  <c r="E75" i="9"/>
  <c r="E74" i="9"/>
  <c r="E73" i="9"/>
  <c r="L73" i="9" s="1"/>
  <c r="E72" i="9"/>
  <c r="E71" i="9"/>
  <c r="E70" i="9"/>
  <c r="E69" i="9"/>
  <c r="L69" i="9" s="1"/>
  <c r="E68" i="9"/>
  <c r="E67" i="9"/>
  <c r="E66" i="9"/>
  <c r="E65" i="9"/>
  <c r="L65" i="9" s="1"/>
  <c r="E64" i="9"/>
  <c r="E63" i="9"/>
  <c r="E62" i="9"/>
  <c r="E61" i="9"/>
  <c r="L61" i="9" s="1"/>
  <c r="E60" i="9"/>
  <c r="E59" i="9"/>
  <c r="E58" i="9"/>
  <c r="E57" i="9"/>
  <c r="E56" i="9"/>
  <c r="E55" i="9"/>
  <c r="E54" i="9"/>
  <c r="E53" i="9"/>
  <c r="L53" i="9" s="1"/>
  <c r="E52" i="9"/>
  <c r="E51" i="9"/>
  <c r="E50" i="9"/>
  <c r="E49" i="9"/>
  <c r="L49" i="9" s="1"/>
  <c r="E48" i="9"/>
  <c r="E47" i="9"/>
  <c r="E46" i="9"/>
  <c r="E45" i="9"/>
  <c r="L45" i="9" s="1"/>
  <c r="E44" i="9"/>
  <c r="E43" i="9"/>
  <c r="E42" i="9"/>
  <c r="E41" i="9"/>
  <c r="L41" i="9" s="1"/>
  <c r="E40" i="9"/>
  <c r="E39" i="9"/>
  <c r="E38" i="9"/>
  <c r="E37" i="9"/>
  <c r="L37" i="9" s="1"/>
  <c r="E36" i="9"/>
  <c r="E35" i="9"/>
  <c r="E34" i="9"/>
  <c r="E33" i="9"/>
  <c r="L33" i="9" s="1"/>
  <c r="E32" i="9"/>
  <c r="E31" i="9"/>
  <c r="E30" i="9"/>
  <c r="E29" i="9"/>
  <c r="L29" i="9" s="1"/>
  <c r="E28" i="9"/>
  <c r="E27" i="9"/>
  <c r="E26" i="9"/>
  <c r="E25" i="9"/>
  <c r="L25" i="9" s="1"/>
  <c r="E24" i="9"/>
  <c r="E23" i="9"/>
  <c r="E22" i="9"/>
  <c r="E21" i="9"/>
  <c r="L21" i="9" s="1"/>
  <c r="E20" i="9"/>
  <c r="E19" i="9"/>
  <c r="E18" i="9"/>
  <c r="E17" i="9"/>
  <c r="L17" i="9" s="1"/>
  <c r="E16" i="9"/>
  <c r="E15" i="9"/>
  <c r="E14" i="9"/>
  <c r="E13" i="9"/>
  <c r="E12" i="9"/>
  <c r="K105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H105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E105" i="5"/>
  <c r="E95" i="5"/>
  <c r="E94" i="5"/>
  <c r="E93" i="5"/>
  <c r="L93" i="5" s="1"/>
  <c r="E92" i="5"/>
  <c r="E91" i="5"/>
  <c r="E90" i="5"/>
  <c r="E89" i="5"/>
  <c r="L89" i="5" s="1"/>
  <c r="E88" i="5"/>
  <c r="E87" i="5"/>
  <c r="E86" i="5"/>
  <c r="E85" i="5"/>
  <c r="L85" i="5" s="1"/>
  <c r="E84" i="5"/>
  <c r="E83" i="5"/>
  <c r="E82" i="5"/>
  <c r="E81" i="5"/>
  <c r="L81" i="5" s="1"/>
  <c r="E80" i="5"/>
  <c r="E79" i="5"/>
  <c r="E78" i="5"/>
  <c r="E77" i="5"/>
  <c r="L77" i="5" s="1"/>
  <c r="E76" i="5"/>
  <c r="E75" i="5"/>
  <c r="E74" i="5"/>
  <c r="E73" i="5"/>
  <c r="L73" i="5" s="1"/>
  <c r="E72" i="5"/>
  <c r="E71" i="5"/>
  <c r="E70" i="5"/>
  <c r="E69" i="5"/>
  <c r="E68" i="5"/>
  <c r="E67" i="5"/>
  <c r="E66" i="5"/>
  <c r="E65" i="5"/>
  <c r="L65" i="5" s="1"/>
  <c r="E64" i="5"/>
  <c r="E63" i="5"/>
  <c r="E62" i="5"/>
  <c r="E61" i="5"/>
  <c r="L61" i="5" s="1"/>
  <c r="E60" i="5"/>
  <c r="E59" i="5"/>
  <c r="E58" i="5"/>
  <c r="E57" i="5"/>
  <c r="L57" i="5" s="1"/>
  <c r="E56" i="5"/>
  <c r="E55" i="5"/>
  <c r="E54" i="5"/>
  <c r="E53" i="5"/>
  <c r="L53" i="5" s="1"/>
  <c r="E52" i="5"/>
  <c r="E51" i="5"/>
  <c r="E50" i="5"/>
  <c r="E49" i="5"/>
  <c r="L49" i="5" s="1"/>
  <c r="E48" i="5"/>
  <c r="E47" i="5"/>
  <c r="E46" i="5"/>
  <c r="E45" i="5"/>
  <c r="L45" i="5" s="1"/>
  <c r="E44" i="5"/>
  <c r="E43" i="5"/>
  <c r="E42" i="5"/>
  <c r="E41" i="5"/>
  <c r="L41" i="5" s="1"/>
  <c r="E40" i="5"/>
  <c r="E39" i="5"/>
  <c r="E38" i="5"/>
  <c r="E37" i="5"/>
  <c r="L37" i="5" s="1"/>
  <c r="E36" i="5"/>
  <c r="E35" i="5"/>
  <c r="E34" i="5"/>
  <c r="E33" i="5"/>
  <c r="L33" i="5" s="1"/>
  <c r="E32" i="5"/>
  <c r="E31" i="5"/>
  <c r="E30" i="5"/>
  <c r="E29" i="5"/>
  <c r="L29" i="5" s="1"/>
  <c r="E28" i="5"/>
  <c r="E27" i="5"/>
  <c r="E26" i="5"/>
  <c r="E25" i="5"/>
  <c r="E24" i="5"/>
  <c r="E23" i="5"/>
  <c r="E22" i="5"/>
  <c r="E21" i="5"/>
  <c r="L21" i="5" s="1"/>
  <c r="E20" i="5"/>
  <c r="E19" i="5"/>
  <c r="E18" i="5"/>
  <c r="E17" i="5"/>
  <c r="L17" i="5" s="1"/>
  <c r="E16" i="5"/>
  <c r="E15" i="5"/>
  <c r="E14" i="5"/>
  <c r="E13" i="5"/>
  <c r="L13" i="5" s="1"/>
  <c r="E12" i="5"/>
  <c r="E11" i="5"/>
  <c r="E10" i="5"/>
  <c r="E9" i="5"/>
  <c r="L9" i="5" s="1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59" i="14"/>
  <c r="K58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59" i="14"/>
  <c r="H58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59" i="14"/>
  <c r="E58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L46" i="9" l="1"/>
  <c r="L54" i="9"/>
  <c r="L94" i="9"/>
  <c r="L38" i="9"/>
  <c r="L86" i="9"/>
  <c r="L50" i="9"/>
  <c r="L82" i="9"/>
  <c r="L98" i="9"/>
  <c r="L42" i="9"/>
  <c r="L90" i="9"/>
  <c r="L93" i="9"/>
  <c r="L97" i="9"/>
  <c r="L69" i="11"/>
  <c r="L73" i="11"/>
  <c r="L77" i="11"/>
  <c r="L81" i="11"/>
  <c r="L85" i="11"/>
  <c r="L89" i="11"/>
  <c r="L36" i="10"/>
  <c r="L40" i="10"/>
  <c r="L44" i="10"/>
  <c r="L48" i="10"/>
  <c r="L76" i="10"/>
  <c r="L80" i="10"/>
  <c r="L84" i="10"/>
  <c r="L88" i="10"/>
  <c r="L92" i="10"/>
  <c r="L18" i="11"/>
  <c r="L90" i="11"/>
  <c r="L94" i="11"/>
  <c r="L28" i="5"/>
  <c r="L32" i="5"/>
  <c r="L36" i="5"/>
  <c r="L40" i="5"/>
  <c r="L44" i="5"/>
  <c r="L72" i="5"/>
  <c r="L9" i="11"/>
  <c r="L13" i="11"/>
  <c r="L17" i="11"/>
  <c r="L25" i="11"/>
  <c r="L29" i="11"/>
  <c r="L33" i="11"/>
  <c r="L37" i="11"/>
  <c r="L41" i="11"/>
  <c r="L45" i="11"/>
  <c r="L49" i="11"/>
  <c r="L53" i="11"/>
  <c r="L57" i="11"/>
  <c r="L61" i="11"/>
  <c r="L10" i="11"/>
  <c r="L14" i="11"/>
  <c r="L46" i="11"/>
  <c r="L50" i="11"/>
  <c r="L54" i="11"/>
  <c r="L58" i="11"/>
  <c r="L62" i="11"/>
  <c r="L93" i="11"/>
  <c r="L13" i="10"/>
  <c r="L17" i="10"/>
  <c r="L21" i="10"/>
  <c r="L25" i="10"/>
  <c r="L23" i="10"/>
  <c r="L27" i="10"/>
  <c r="L54" i="10"/>
  <c r="L58" i="10"/>
  <c r="L62" i="10"/>
  <c r="L66" i="10"/>
  <c r="L70" i="10"/>
  <c r="L15" i="10"/>
  <c r="L35" i="10"/>
  <c r="L39" i="10"/>
  <c r="L43" i="10"/>
  <c r="L47" i="10"/>
  <c r="L55" i="10"/>
  <c r="L59" i="10"/>
  <c r="L63" i="10"/>
  <c r="L67" i="10"/>
  <c r="L71" i="10"/>
  <c r="L73" i="14"/>
  <c r="L89" i="14"/>
  <c r="L69" i="14"/>
  <c r="L85" i="14"/>
  <c r="L65" i="14"/>
  <c r="L77" i="14"/>
  <c r="L24" i="14"/>
  <c r="L28" i="14"/>
  <c r="L32" i="14"/>
  <c r="L36" i="14"/>
  <c r="L9" i="14"/>
  <c r="L13" i="14"/>
  <c r="L17" i="14"/>
  <c r="L25" i="14"/>
  <c r="L29" i="14"/>
  <c r="L33" i="14"/>
  <c r="L37" i="14"/>
  <c r="L43" i="14"/>
  <c r="L47" i="14"/>
  <c r="L51" i="14"/>
  <c r="L84" i="14"/>
  <c r="L88" i="14"/>
  <c r="L22" i="5"/>
  <c r="L54" i="5"/>
  <c r="L62" i="5"/>
  <c r="L14" i="5"/>
  <c r="L50" i="5"/>
  <c r="L66" i="5"/>
  <c r="L10" i="14"/>
  <c r="L14" i="14"/>
  <c r="L18" i="14"/>
  <c r="L44" i="14"/>
  <c r="L48" i="14"/>
  <c r="L52" i="14"/>
  <c r="L66" i="14"/>
  <c r="L70" i="14"/>
  <c r="L74" i="14"/>
  <c r="L78" i="14"/>
  <c r="L11" i="5"/>
  <c r="L15" i="5"/>
  <c r="L19" i="5"/>
  <c r="L23" i="5"/>
  <c r="L27" i="5"/>
  <c r="L31" i="5"/>
  <c r="L35" i="5"/>
  <c r="L39" i="5"/>
  <c r="L43" i="5"/>
  <c r="L51" i="5"/>
  <c r="L55" i="5"/>
  <c r="L59" i="5"/>
  <c r="L63" i="5"/>
  <c r="L67" i="5"/>
  <c r="L71" i="5"/>
  <c r="L75" i="5"/>
  <c r="L79" i="5"/>
  <c r="L83" i="5"/>
  <c r="L87" i="5"/>
  <c r="L95" i="5"/>
  <c r="L15" i="9"/>
  <c r="L19" i="9"/>
  <c r="L23" i="9"/>
  <c r="L27" i="9"/>
  <c r="L31" i="9"/>
  <c r="L39" i="9"/>
  <c r="L43" i="9"/>
  <c r="L47" i="9"/>
  <c r="L51" i="9"/>
  <c r="L55" i="9"/>
  <c r="L59" i="9"/>
  <c r="L63" i="9"/>
  <c r="L67" i="9"/>
  <c r="L71" i="9"/>
  <c r="L75" i="9"/>
  <c r="L83" i="9"/>
  <c r="L87" i="9"/>
  <c r="L91" i="9"/>
  <c r="L95" i="9"/>
  <c r="L11" i="11"/>
  <c r="L15" i="11"/>
  <c r="L19" i="11"/>
  <c r="L23" i="11"/>
  <c r="L27" i="11"/>
  <c r="L31" i="11"/>
  <c r="L35" i="11"/>
  <c r="L39" i="11"/>
  <c r="L47" i="11"/>
  <c r="L51" i="11"/>
  <c r="L55" i="11"/>
  <c r="L59" i="11"/>
  <c r="L63" i="11"/>
  <c r="L67" i="11"/>
  <c r="L71" i="11"/>
  <c r="L75" i="11"/>
  <c r="L79" i="11"/>
  <c r="L83" i="11"/>
  <c r="L91" i="11"/>
  <c r="L95" i="11"/>
  <c r="L99" i="11"/>
  <c r="L10" i="5"/>
  <c r="L18" i="5"/>
  <c r="L58" i="5"/>
  <c r="L94" i="5"/>
  <c r="L11" i="14"/>
  <c r="L15" i="14"/>
  <c r="L19" i="14"/>
  <c r="L23" i="14"/>
  <c r="L27" i="14"/>
  <c r="L31" i="14"/>
  <c r="L35" i="14"/>
  <c r="L45" i="14"/>
  <c r="L49" i="14"/>
  <c r="L53" i="14"/>
  <c r="L67" i="14"/>
  <c r="L71" i="14"/>
  <c r="L75" i="14"/>
  <c r="L79" i="14"/>
  <c r="L83" i="14"/>
  <c r="L87" i="14"/>
  <c r="L76" i="5"/>
  <c r="L80" i="5"/>
  <c r="L84" i="5"/>
  <c r="L88" i="5"/>
  <c r="L16" i="9"/>
  <c r="L20" i="9"/>
  <c r="L24" i="9"/>
  <c r="L28" i="9"/>
  <c r="L32" i="9"/>
  <c r="L60" i="9"/>
  <c r="L64" i="9"/>
  <c r="L68" i="9"/>
  <c r="L72" i="9"/>
  <c r="L76" i="9"/>
  <c r="L14" i="10"/>
  <c r="L18" i="10"/>
  <c r="L22" i="10"/>
  <c r="L26" i="10"/>
  <c r="L37" i="10"/>
  <c r="L41" i="10"/>
  <c r="L45" i="10"/>
  <c r="L49" i="10"/>
  <c r="L53" i="10"/>
  <c r="L57" i="10"/>
  <c r="L61" i="10"/>
  <c r="L65" i="10"/>
  <c r="L69" i="10"/>
  <c r="L77" i="10"/>
  <c r="L81" i="10"/>
  <c r="L85" i="10"/>
  <c r="L89" i="10"/>
  <c r="L93" i="10"/>
  <c r="L24" i="11"/>
  <c r="L28" i="11"/>
  <c r="L32" i="11"/>
  <c r="L36" i="11"/>
  <c r="L40" i="11"/>
  <c r="L68" i="11"/>
  <c r="L72" i="11"/>
  <c r="L76" i="11"/>
  <c r="L80" i="11"/>
  <c r="L84" i="11"/>
  <c r="L98" i="11"/>
  <c r="L99" i="9"/>
  <c r="M82" i="11" l="1"/>
  <c r="M74" i="11"/>
  <c r="M8" i="11"/>
  <c r="M16" i="11"/>
  <c r="M26" i="11"/>
  <c r="M34" i="11"/>
  <c r="M44" i="11"/>
  <c r="M52" i="11"/>
  <c r="M60" i="11"/>
  <c r="M70" i="11"/>
  <c r="M78" i="11"/>
  <c r="M88" i="11"/>
  <c r="M96" i="11"/>
  <c r="M12" i="11"/>
  <c r="M22" i="11"/>
  <c r="M30" i="11"/>
  <c r="M38" i="11"/>
  <c r="M48" i="11"/>
  <c r="M56" i="11"/>
  <c r="M66" i="11"/>
  <c r="M92" i="11"/>
  <c r="M108" i="11" l="1"/>
  <c r="M26" i="14"/>
  <c r="M14" i="9"/>
  <c r="M22" i="9"/>
  <c r="M48" i="9"/>
  <c r="M42" i="10"/>
  <c r="M8" i="5"/>
  <c r="M74" i="5"/>
  <c r="M92" i="5"/>
  <c r="M16" i="10"/>
  <c r="M34" i="10"/>
  <c r="M24" i="10"/>
  <c r="M26" i="9"/>
  <c r="M40" i="9"/>
  <c r="M58" i="9"/>
  <c r="M74" i="9"/>
  <c r="M92" i="9"/>
  <c r="M12" i="5"/>
  <c r="M56" i="5"/>
  <c r="M42" i="5"/>
  <c r="M48" i="5"/>
  <c r="M64" i="5"/>
  <c r="M82" i="5"/>
  <c r="M34" i="14"/>
  <c r="M46" i="14"/>
  <c r="M20" i="5"/>
  <c r="M66" i="9"/>
  <c r="M84" i="9"/>
  <c r="M38" i="10"/>
  <c r="M46" i="10"/>
  <c r="M56" i="10"/>
  <c r="M64" i="10"/>
  <c r="M74" i="10"/>
  <c r="M82" i="10"/>
  <c r="M90" i="10"/>
  <c r="M8" i="14"/>
  <c r="M12" i="14"/>
  <c r="M16" i="14"/>
  <c r="M22" i="14"/>
  <c r="M30" i="14"/>
  <c r="M68" i="14"/>
  <c r="M76" i="14"/>
  <c r="M86" i="14"/>
  <c r="M52" i="10"/>
  <c r="M60" i="10"/>
  <c r="M68" i="10"/>
  <c r="M78" i="10"/>
  <c r="M86" i="10"/>
  <c r="M36" i="9"/>
  <c r="M44" i="9"/>
  <c r="M52" i="9"/>
  <c r="M62" i="9"/>
  <c r="M70" i="9"/>
  <c r="M80" i="9"/>
  <c r="M88" i="9"/>
  <c r="M96" i="9"/>
  <c r="M64" i="14"/>
  <c r="M72" i="14"/>
  <c r="M82" i="14"/>
  <c r="M42" i="14"/>
  <c r="M50" i="14"/>
  <c r="M12" i="10"/>
  <c r="M20" i="10"/>
  <c r="M18" i="9"/>
  <c r="M30" i="9"/>
  <c r="M16" i="5"/>
  <c r="M26" i="5"/>
  <c r="M38" i="5"/>
  <c r="M34" i="5"/>
  <c r="M52" i="5"/>
  <c r="M60" i="5"/>
  <c r="M70" i="5"/>
  <c r="M78" i="5"/>
  <c r="M86" i="5"/>
  <c r="M30" i="5"/>
  <c r="M102" i="9" l="1"/>
  <c r="M98" i="14"/>
  <c r="M96" i="10"/>
  <c r="M104" i="5"/>
</calcChain>
</file>

<file path=xl/sharedStrings.xml><?xml version="1.0" encoding="utf-8"?>
<sst xmlns="http://schemas.openxmlformats.org/spreadsheetml/2006/main" count="1442" uniqueCount="35">
  <si>
    <t>Projekt Time Sheet</t>
  </si>
  <si>
    <t>Name:</t>
  </si>
  <si>
    <t>Monat:</t>
  </si>
  <si>
    <t>Kunde:</t>
  </si>
  <si>
    <t>Mittwoch</t>
  </si>
  <si>
    <t>Donnerstag</t>
  </si>
  <si>
    <t>Freitag</t>
  </si>
  <si>
    <t>Samstag</t>
  </si>
  <si>
    <t>Sonntag</t>
  </si>
  <si>
    <t>Montag</t>
  </si>
  <si>
    <t>Dienstag</t>
  </si>
  <si>
    <t>Start</t>
  </si>
  <si>
    <t>Ende</t>
  </si>
  <si>
    <t>Unterschrift:</t>
  </si>
  <si>
    <t>Mitarbeiter:</t>
  </si>
  <si>
    <t>Datum:</t>
  </si>
  <si>
    <t>Zwischentotal</t>
  </si>
  <si>
    <t>Projekt:</t>
  </si>
  <si>
    <t>Total 
Projekt</t>
  </si>
  <si>
    <t>Total 
Stunden</t>
  </si>
  <si>
    <t>Soll-Stunden/Woche 100%:</t>
  </si>
  <si>
    <t>Hours per week 100%</t>
  </si>
  <si>
    <t>Stammdaten Zeitnachweis - Time sheet master data</t>
  </si>
  <si>
    <t xml:space="preserve">Bitte füllen Sie diese Stammdaten aus - Please fill in these master data </t>
  </si>
  <si>
    <t>Ihr Vor- und Nachname</t>
  </si>
  <si>
    <t>Einsatzfirma</t>
  </si>
  <si>
    <t>Visierender Vorgesetzter</t>
  </si>
  <si>
    <t>Soll-Stunden/Woche bei 100%</t>
  </si>
  <si>
    <t xml:space="preserve">Januar </t>
  </si>
  <si>
    <t>Gen. durch:</t>
  </si>
  <si>
    <t>Hinweis zur Time-Sheet Dateneingabe</t>
  </si>
  <si>
    <t>Format hh:mm, zum Beispiel 8:30</t>
  </si>
  <si>
    <t>Note on timesheet data entry</t>
  </si>
  <si>
    <t>Format hh:mm, for example 8:30</t>
  </si>
  <si>
    <t>Eigenes durchsch. Pensum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</si>
</sst>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20" fontId="1" fillId="0" borderId="0" xfId="0" applyNumberFormat="1" applyFont="1" applyBorder="1" applyAlignment="1">
      <alignment vertical="top"/>
    </xf>
    <xf numFmtId="2" fontId="1" fillId="0" borderId="0" xfId="0" applyNumberFormat="1" applyFont="1" applyBorder="1" applyAlignment="1">
      <alignment vertical="top"/>
    </xf>
    <xf numFmtId="0" fontId="1" fillId="0" borderId="0" xfId="0" applyFont="1" applyBorder="1"/>
    <xf numFmtId="20" fontId="1" fillId="0" borderId="1" xfId="0" applyNumberFormat="1" applyFont="1" applyBorder="1" applyAlignment="1">
      <alignment vertical="top"/>
    </xf>
    <xf numFmtId="14" fontId="1" fillId="3" borderId="1" xfId="0" applyNumberFormat="1" applyFont="1" applyFill="1" applyBorder="1" applyAlignment="1">
      <alignment vertical="top"/>
    </xf>
    <xf numFmtId="14" fontId="1" fillId="4" borderId="1" xfId="0" applyNumberFormat="1" applyFont="1" applyFill="1" applyBorder="1" applyAlignment="1">
      <alignment vertical="top"/>
    </xf>
    <xf numFmtId="14" fontId="1" fillId="0" borderId="2" xfId="0" applyNumberFormat="1" applyFont="1" applyBorder="1" applyAlignment="1">
      <alignment vertical="top"/>
    </xf>
    <xf numFmtId="20" fontId="1" fillId="0" borderId="3" xfId="0" applyNumberFormat="1" applyFont="1" applyBorder="1" applyAlignment="1">
      <alignment vertical="top"/>
    </xf>
    <xf numFmtId="20" fontId="1" fillId="5" borderId="1" xfId="0" applyNumberFormat="1" applyFont="1" applyFill="1" applyBorder="1" applyAlignment="1">
      <alignment vertical="top"/>
    </xf>
    <xf numFmtId="0" fontId="3" fillId="0" borderId="0" xfId="0" applyFont="1"/>
    <xf numFmtId="0" fontId="1" fillId="2" borderId="1" xfId="0" applyFont="1" applyFill="1" applyBorder="1"/>
    <xf numFmtId="0" fontId="1" fillId="4" borderId="1" xfId="0" applyFont="1" applyFill="1" applyBorder="1"/>
    <xf numFmtId="0" fontId="3" fillId="2" borderId="1" xfId="0" applyFont="1" applyFill="1" applyBorder="1"/>
    <xf numFmtId="20" fontId="3" fillId="5" borderId="1" xfId="0" applyNumberFormat="1" applyFont="1" applyFill="1" applyBorder="1" applyAlignment="1">
      <alignment vertical="top"/>
    </xf>
    <xf numFmtId="20" fontId="3" fillId="0" borderId="3" xfId="0" applyNumberFormat="1" applyFont="1" applyBorder="1" applyAlignment="1">
      <alignment vertical="top"/>
    </xf>
    <xf numFmtId="20" fontId="3" fillId="0" borderId="1" xfId="0" applyNumberFormat="1" applyFont="1" applyBorder="1" applyAlignment="1">
      <alignment vertical="top"/>
    </xf>
    <xf numFmtId="14" fontId="3" fillId="3" borderId="1" xfId="0" applyNumberFormat="1" applyFont="1" applyFill="1" applyBorder="1" applyAlignment="1">
      <alignment vertical="top"/>
    </xf>
    <xf numFmtId="20" fontId="3" fillId="0" borderId="0" xfId="0" applyNumberFormat="1" applyFont="1" applyBorder="1" applyAlignment="1">
      <alignment vertical="top"/>
    </xf>
    <xf numFmtId="0" fontId="3" fillId="0" borderId="0" xfId="0" applyFont="1" applyBorder="1"/>
    <xf numFmtId="14" fontId="3" fillId="4" borderId="1" xfId="0" applyNumberFormat="1" applyFont="1" applyFill="1" applyBorder="1" applyAlignment="1">
      <alignment vertical="top"/>
    </xf>
    <xf numFmtId="0" fontId="3" fillId="4" borderId="1" xfId="0" applyFont="1" applyFill="1" applyBorder="1"/>
    <xf numFmtId="14" fontId="1" fillId="2" borderId="2" xfId="0" applyNumberFormat="1" applyFont="1" applyFill="1" applyBorder="1" applyAlignment="1">
      <alignment vertical="top"/>
    </xf>
    <xf numFmtId="14" fontId="1" fillId="3" borderId="2" xfId="0" applyNumberFormat="1" applyFont="1" applyFill="1" applyBorder="1" applyAlignment="1">
      <alignment vertical="top"/>
    </xf>
    <xf numFmtId="0" fontId="3" fillId="2" borderId="2" xfId="0" applyFont="1" applyFill="1" applyBorder="1"/>
    <xf numFmtId="20" fontId="3" fillId="5" borderId="2" xfId="0" applyNumberFormat="1" applyFont="1" applyFill="1" applyBorder="1" applyAlignment="1">
      <alignment vertical="top"/>
    </xf>
    <xf numFmtId="20" fontId="3" fillId="0" borderId="4" xfId="0" applyNumberFormat="1" applyFont="1" applyBorder="1" applyAlignment="1">
      <alignment vertical="top"/>
    </xf>
    <xf numFmtId="20" fontId="3" fillId="0" borderId="2" xfId="0" applyNumberFormat="1" applyFont="1" applyBorder="1" applyAlignment="1">
      <alignment vertical="top"/>
    </xf>
    <xf numFmtId="14" fontId="3" fillId="3" borderId="2" xfId="0" applyNumberFormat="1" applyFont="1" applyFill="1" applyBorder="1" applyAlignment="1">
      <alignment vertical="top"/>
    </xf>
    <xf numFmtId="0" fontId="1" fillId="2" borderId="5" xfId="0" applyFont="1" applyFill="1" applyBorder="1"/>
    <xf numFmtId="20" fontId="1" fillId="5" borderId="5" xfId="0" applyNumberFormat="1" applyFont="1" applyFill="1" applyBorder="1" applyAlignment="1">
      <alignment vertical="top"/>
    </xf>
    <xf numFmtId="20" fontId="1" fillId="0" borderId="6" xfId="0" applyNumberFormat="1" applyFont="1" applyBorder="1" applyAlignment="1">
      <alignment vertical="top"/>
    </xf>
    <xf numFmtId="20" fontId="1" fillId="0" borderId="5" xfId="0" applyNumberFormat="1" applyFont="1" applyBorder="1" applyAlignment="1">
      <alignment vertical="top"/>
    </xf>
    <xf numFmtId="14" fontId="1" fillId="3" borderId="5" xfId="0" applyNumberFormat="1" applyFont="1" applyFill="1" applyBorder="1" applyAlignment="1">
      <alignment vertical="top"/>
    </xf>
    <xf numFmtId="0" fontId="1" fillId="2" borderId="7" xfId="0" applyFont="1" applyFill="1" applyBorder="1"/>
    <xf numFmtId="14" fontId="1" fillId="3" borderId="7" xfId="0" applyNumberFormat="1" applyFont="1" applyFill="1" applyBorder="1" applyAlignment="1">
      <alignment vertical="top"/>
    </xf>
    <xf numFmtId="0" fontId="5" fillId="0" borderId="0" xfId="0" applyFont="1" applyBorder="1"/>
    <xf numFmtId="0" fontId="5" fillId="0" borderId="8" xfId="0" applyFont="1" applyBorder="1"/>
    <xf numFmtId="0" fontId="3" fillId="0" borderId="8" xfId="0" applyFont="1" applyBorder="1"/>
    <xf numFmtId="0" fontId="1" fillId="0" borderId="8" xfId="0" applyFont="1" applyBorder="1"/>
    <xf numFmtId="46" fontId="1" fillId="0" borderId="0" xfId="0" applyNumberFormat="1" applyFont="1"/>
    <xf numFmtId="0" fontId="1" fillId="2" borderId="9" xfId="0" applyFont="1" applyFill="1" applyBorder="1"/>
    <xf numFmtId="14" fontId="1" fillId="3" borderId="9" xfId="0" applyNumberFormat="1" applyFont="1" applyFill="1" applyBorder="1" applyAlignment="1">
      <alignment vertical="top"/>
    </xf>
    <xf numFmtId="14" fontId="1" fillId="0" borderId="10" xfId="0" applyNumberFormat="1" applyFont="1" applyBorder="1" applyAlignment="1">
      <alignment vertical="top"/>
    </xf>
    <xf numFmtId="14" fontId="1" fillId="4" borderId="2" xfId="0" applyNumberFormat="1" applyFont="1" applyFill="1" applyBorder="1" applyAlignment="1">
      <alignment vertical="top"/>
    </xf>
    <xf numFmtId="14" fontId="3" fillId="4" borderId="2" xfId="0" applyNumberFormat="1" applyFont="1" applyFill="1" applyBorder="1" applyAlignment="1">
      <alignment vertical="top"/>
    </xf>
    <xf numFmtId="14" fontId="1" fillId="4" borderId="5" xfId="0" applyNumberFormat="1" applyFont="1" applyFill="1" applyBorder="1" applyAlignment="1">
      <alignment vertical="top"/>
    </xf>
    <xf numFmtId="14" fontId="1" fillId="4" borderId="9" xfId="0" applyNumberFormat="1" applyFont="1" applyFill="1" applyBorder="1" applyAlignment="1">
      <alignment vertical="top"/>
    </xf>
    <xf numFmtId="0" fontId="3" fillId="4" borderId="2" xfId="0" applyFont="1" applyFill="1" applyBorder="1"/>
    <xf numFmtId="0" fontId="1" fillId="4" borderId="5" xfId="0" applyFont="1" applyFill="1" applyBorder="1"/>
    <xf numFmtId="0" fontId="1" fillId="4" borderId="9" xfId="0" applyFont="1" applyFill="1" applyBorder="1"/>
    <xf numFmtId="0" fontId="6" fillId="0" borderId="0" xfId="0" applyFont="1"/>
    <xf numFmtId="0" fontId="5" fillId="0" borderId="11" xfId="0" applyFont="1" applyBorder="1"/>
    <xf numFmtId="0" fontId="3" fillId="0" borderId="11" xfId="0" applyFont="1" applyBorder="1"/>
    <xf numFmtId="0" fontId="1" fillId="0" borderId="11" xfId="0" applyFont="1" applyBorder="1"/>
    <xf numFmtId="0" fontId="1" fillId="0" borderId="12" xfId="0" applyFont="1" applyBorder="1"/>
    <xf numFmtId="0" fontId="3" fillId="0" borderId="12" xfId="0" applyFont="1" applyBorder="1"/>
    <xf numFmtId="0" fontId="5" fillId="0" borderId="12" xfId="0" applyFont="1" applyBorder="1"/>
    <xf numFmtId="20" fontId="1" fillId="0" borderId="13" xfId="0" applyNumberFormat="1" applyFont="1" applyBorder="1" applyAlignment="1">
      <alignment vertical="top"/>
    </xf>
    <xf numFmtId="20" fontId="1" fillId="0" borderId="14" xfId="0" applyNumberFormat="1" applyFont="1" applyBorder="1" applyAlignment="1">
      <alignment vertical="top"/>
    </xf>
    <xf numFmtId="20" fontId="3" fillId="0" borderId="14" xfId="0" applyNumberFormat="1" applyFont="1" applyBorder="1" applyAlignment="1">
      <alignment vertical="top"/>
    </xf>
    <xf numFmtId="20" fontId="3" fillId="0" borderId="10" xfId="0" applyNumberFormat="1" applyFont="1" applyBorder="1" applyAlignment="1">
      <alignment vertical="top"/>
    </xf>
    <xf numFmtId="20" fontId="1" fillId="0" borderId="11" xfId="0" applyNumberFormat="1" applyFont="1" applyBorder="1" applyAlignment="1">
      <alignment vertical="top"/>
    </xf>
    <xf numFmtId="20" fontId="3" fillId="0" borderId="11" xfId="0" applyNumberFormat="1" applyFont="1" applyBorder="1" applyAlignment="1">
      <alignment vertical="top"/>
    </xf>
    <xf numFmtId="2" fontId="2" fillId="0" borderId="11" xfId="0" applyNumberFormat="1" applyFont="1" applyBorder="1"/>
    <xf numFmtId="14" fontId="1" fillId="3" borderId="10" xfId="0" applyNumberFormat="1" applyFont="1" applyFill="1" applyBorder="1" applyAlignment="1">
      <alignment vertical="top"/>
    </xf>
    <xf numFmtId="14" fontId="1" fillId="3" borderId="13" xfId="0" applyNumberFormat="1" applyFont="1" applyFill="1" applyBorder="1" applyAlignment="1">
      <alignment vertical="top"/>
    </xf>
    <xf numFmtId="14" fontId="1" fillId="3" borderId="14" xfId="0" applyNumberFormat="1" applyFont="1" applyFill="1" applyBorder="1" applyAlignment="1">
      <alignment vertical="top"/>
    </xf>
    <xf numFmtId="14" fontId="3" fillId="3" borderId="14" xfId="0" applyNumberFormat="1" applyFont="1" applyFill="1" applyBorder="1" applyAlignment="1">
      <alignment vertical="top"/>
    </xf>
    <xf numFmtId="14" fontId="3" fillId="3" borderId="10" xfId="0" applyNumberFormat="1" applyFont="1" applyFill="1" applyBorder="1" applyAlignment="1">
      <alignment vertical="top"/>
    </xf>
    <xf numFmtId="14" fontId="1" fillId="3" borderId="15" xfId="0" applyNumberFormat="1" applyFont="1" applyFill="1" applyBorder="1" applyAlignment="1">
      <alignment vertical="top"/>
    </xf>
    <xf numFmtId="20" fontId="1" fillId="0" borderId="16" xfId="0" applyNumberFormat="1" applyFont="1" applyBorder="1" applyAlignment="1">
      <alignment vertical="top"/>
    </xf>
    <xf numFmtId="20" fontId="1" fillId="0" borderId="17" xfId="0" applyNumberFormat="1" applyFont="1" applyBorder="1" applyAlignment="1">
      <alignment vertical="top"/>
    </xf>
    <xf numFmtId="20" fontId="3" fillId="0" borderId="17" xfId="0" applyNumberFormat="1" applyFont="1" applyBorder="1" applyAlignment="1">
      <alignment vertical="top"/>
    </xf>
    <xf numFmtId="20" fontId="3" fillId="0" borderId="18" xfId="0" applyNumberFormat="1" applyFont="1" applyBorder="1" applyAlignment="1">
      <alignment vertical="top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4" fillId="0" borderId="21" xfId="0" applyFont="1" applyBorder="1" applyAlignment="1">
      <alignment horizontal="center" textRotation="90"/>
    </xf>
    <xf numFmtId="0" fontId="4" fillId="0" borderId="22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 wrapText="1"/>
    </xf>
    <xf numFmtId="0" fontId="1" fillId="2" borderId="5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46" fontId="1" fillId="0" borderId="9" xfId="0" applyNumberFormat="1" applyFont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46" fontId="1" fillId="3" borderId="9" xfId="0" applyNumberFormat="1" applyFont="1" applyFill="1" applyBorder="1" applyAlignment="1">
      <alignment vertical="top"/>
    </xf>
    <xf numFmtId="0" fontId="1" fillId="0" borderId="13" xfId="0" applyFont="1" applyBorder="1" applyAlignment="1">
      <alignment vertical="top" wrapText="1"/>
    </xf>
    <xf numFmtId="0" fontId="2" fillId="0" borderId="23" xfId="0" applyFont="1" applyBorder="1"/>
    <xf numFmtId="0" fontId="1" fillId="4" borderId="5" xfId="0" applyFont="1" applyFill="1" applyBorder="1" applyAlignment="1">
      <alignment vertical="top" wrapText="1"/>
    </xf>
    <xf numFmtId="0" fontId="1" fillId="3" borderId="13" xfId="0" applyFont="1" applyFill="1" applyBorder="1" applyAlignment="1">
      <alignment vertical="top" wrapText="1"/>
    </xf>
    <xf numFmtId="0" fontId="1" fillId="0" borderId="23" xfId="0" applyFont="1" applyBorder="1"/>
    <xf numFmtId="0" fontId="1" fillId="0" borderId="24" xfId="0" applyFont="1" applyBorder="1"/>
    <xf numFmtId="2" fontId="1" fillId="2" borderId="9" xfId="0" applyNumberFormat="1" applyFont="1" applyFill="1" applyBorder="1"/>
    <xf numFmtId="2" fontId="2" fillId="0" borderId="24" xfId="0" applyNumberFormat="1" applyFont="1" applyBorder="1"/>
    <xf numFmtId="2" fontId="1" fillId="5" borderId="9" xfId="0" applyNumberFormat="1" applyFont="1" applyFill="1" applyBorder="1" applyAlignment="1">
      <alignment vertical="top"/>
    </xf>
    <xf numFmtId="2" fontId="1" fillId="4" borderId="9" xfId="0" applyNumberFormat="1" applyFont="1" applyFill="1" applyBorder="1"/>
    <xf numFmtId="2" fontId="1" fillId="2" borderId="9" xfId="0" applyNumberFormat="1" applyFont="1" applyFill="1" applyBorder="1" applyAlignment="1">
      <alignment vertical="top"/>
    </xf>
    <xf numFmtId="2" fontId="1" fillId="0" borderId="9" xfId="0" applyNumberFormat="1" applyFont="1" applyBorder="1" applyAlignment="1">
      <alignment vertical="top"/>
    </xf>
    <xf numFmtId="2" fontId="1" fillId="3" borderId="9" xfId="0" applyNumberFormat="1" applyFont="1" applyFill="1" applyBorder="1" applyAlignment="1">
      <alignment vertical="top"/>
    </xf>
    <xf numFmtId="2" fontId="1" fillId="3" borderId="15" xfId="0" applyNumberFormat="1" applyFont="1" applyFill="1" applyBorder="1" applyAlignment="1">
      <alignment vertical="top"/>
    </xf>
    <xf numFmtId="2" fontId="1" fillId="5" borderId="7" xfId="0" applyNumberFormat="1" applyFont="1" applyFill="1" applyBorder="1" applyAlignment="1">
      <alignment vertical="top"/>
    </xf>
    <xf numFmtId="2" fontId="1" fillId="4" borderId="9" xfId="0" applyNumberFormat="1" applyFont="1" applyFill="1" applyBorder="1" applyAlignment="1">
      <alignment vertical="top"/>
    </xf>
    <xf numFmtId="2" fontId="1" fillId="0" borderId="15" xfId="0" applyNumberFormat="1" applyFont="1" applyBorder="1" applyAlignment="1">
      <alignment vertical="top"/>
    </xf>
    <xf numFmtId="0" fontId="1" fillId="4" borderId="7" xfId="0" applyFont="1" applyFill="1" applyBorder="1"/>
    <xf numFmtId="46" fontId="1" fillId="4" borderId="9" xfId="0" applyNumberFormat="1" applyFont="1" applyFill="1" applyBorder="1" applyAlignment="1">
      <alignment vertical="top"/>
    </xf>
    <xf numFmtId="20" fontId="3" fillId="0" borderId="0" xfId="0" applyNumberFormat="1" applyFont="1" applyBorder="1"/>
    <xf numFmtId="0" fontId="11" fillId="5" borderId="25" xfId="0" applyFont="1" applyFill="1" applyBorder="1"/>
    <xf numFmtId="0" fontId="0" fillId="5" borderId="26" xfId="0" applyFill="1" applyBorder="1"/>
    <xf numFmtId="0" fontId="0" fillId="5" borderId="27" xfId="0" applyFill="1" applyBorder="1"/>
    <xf numFmtId="0" fontId="0" fillId="5" borderId="28" xfId="0" applyFill="1" applyBorder="1"/>
    <xf numFmtId="0" fontId="12" fillId="5" borderId="27" xfId="0" applyFont="1" applyFill="1" applyBorder="1"/>
    <xf numFmtId="0" fontId="0" fillId="2" borderId="29" xfId="0" applyFill="1" applyBorder="1"/>
    <xf numFmtId="0" fontId="0" fillId="5" borderId="30" xfId="0" applyFill="1" applyBorder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2" fillId="2" borderId="31" xfId="0" applyFont="1" applyFill="1" applyBorder="1"/>
    <xf numFmtId="0" fontId="0" fillId="5" borderId="0" xfId="0" applyFill="1" applyBorder="1"/>
    <xf numFmtId="0" fontId="10" fillId="5" borderId="0" xfId="0" applyFont="1" applyFill="1" applyBorder="1"/>
    <xf numFmtId="0" fontId="0" fillId="5" borderId="0" xfId="0" applyFill="1"/>
    <xf numFmtId="0" fontId="10" fillId="5" borderId="0" xfId="0" applyFont="1" applyFill="1"/>
    <xf numFmtId="0" fontId="2" fillId="0" borderId="23" xfId="0" applyFont="1" applyBorder="1"/>
    <xf numFmtId="0" fontId="2" fillId="0" borderId="11" xfId="0" applyFont="1" applyBorder="1"/>
    <xf numFmtId="0" fontId="0" fillId="2" borderId="32" xfId="0" applyFill="1" applyBorder="1"/>
    <xf numFmtId="0" fontId="2" fillId="2" borderId="29" xfId="0" applyFont="1" applyFill="1" applyBorder="1"/>
    <xf numFmtId="0" fontId="13" fillId="0" borderId="0" xfId="0" applyFont="1"/>
    <xf numFmtId="0" fontId="1" fillId="0" borderId="29" xfId="0" applyFont="1" applyFill="1" applyBorder="1"/>
    <xf numFmtId="0" fontId="1" fillId="0" borderId="7" xfId="0" applyFont="1" applyBorder="1" applyAlignment="1">
      <alignment vertical="top" wrapText="1"/>
    </xf>
    <xf numFmtId="20" fontId="1" fillId="5" borderId="29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ami\Downloads\de_mabp_-_11.02_time_report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mdaten"/>
      <sheetName val="Jan 2021"/>
      <sheetName val="Feb 2021"/>
      <sheetName val="Mrz 2021"/>
      <sheetName val="Apr 2021"/>
      <sheetName val="Mai 2021"/>
      <sheetName val="Jun 2021"/>
      <sheetName val="Jul 2021"/>
      <sheetName val="Aug 2021"/>
      <sheetName val="Sep 2021"/>
      <sheetName val="Okt 2021"/>
      <sheetName val="Nov 2021"/>
      <sheetName val="Dez 2021"/>
      <sheetName val="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7" totalsRowShown="0">
  <autoFilter ref="A2:A7" xr:uid="{00000000-0009-0000-0100-000001000000}"/>
  <tableColumns count="1">
    <tableColumn id="1" xr3:uid="{00000000-0010-0000-0000-000001000000}" name="Hours per week 100%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81B6-16D4-4DA7-A8C2-DB7991C022F4}">
  <dimension ref="A1:CD310"/>
  <sheetViews>
    <sheetView tabSelected="1" workbookViewId="0">
      <selection activeCell="B5" sqref="B5"/>
    </sheetView>
  </sheetViews>
  <sheetFormatPr defaultRowHeight="15" x14ac:dyDescent="0.25"/>
  <cols>
    <col min="1" max="1" width="28.28515625" customWidth="1"/>
    <col min="2" max="2" width="64" customWidth="1"/>
    <col min="3" max="82" width="9.140625" style="126"/>
  </cols>
  <sheetData>
    <row r="1" spans="1:2" ht="21" x14ac:dyDescent="0.35">
      <c r="A1" s="112" t="s">
        <v>22</v>
      </c>
      <c r="B1" s="113"/>
    </row>
    <row r="2" spans="1:2" x14ac:dyDescent="0.25">
      <c r="A2" s="114"/>
      <c r="B2" s="115"/>
    </row>
    <row r="3" spans="1:2" ht="15.75" x14ac:dyDescent="0.25">
      <c r="A3" s="116" t="s">
        <v>23</v>
      </c>
      <c r="B3" s="115"/>
    </row>
    <row r="4" spans="1:2" x14ac:dyDescent="0.25">
      <c r="A4" s="114"/>
      <c r="B4" s="115"/>
    </row>
    <row r="5" spans="1:2" x14ac:dyDescent="0.25">
      <c r="A5" s="114" t="s">
        <v>24</v>
      </c>
      <c r="B5" s="117"/>
    </row>
    <row r="6" spans="1:2" x14ac:dyDescent="0.25">
      <c r="A6" s="114" t="s">
        <v>25</v>
      </c>
      <c r="B6" s="117"/>
    </row>
    <row r="7" spans="1:2" x14ac:dyDescent="0.25">
      <c r="A7" s="114" t="s">
        <v>26</v>
      </c>
      <c r="B7" s="130"/>
    </row>
    <row r="8" spans="1:2" x14ac:dyDescent="0.25">
      <c r="A8" s="124" t="s">
        <v>27</v>
      </c>
      <c r="B8" s="131">
        <v>1</v>
      </c>
    </row>
    <row r="9" spans="1:2" x14ac:dyDescent="0.25">
      <c r="A9" s="118" t="s">
        <v>34</v>
      </c>
      <c r="B9" s="123"/>
    </row>
    <row r="10" spans="1:2" x14ac:dyDescent="0.25">
      <c r="A10" s="126"/>
      <c r="B10" s="126"/>
    </row>
    <row r="11" spans="1:2" x14ac:dyDescent="0.25">
      <c r="A11" s="125" t="s">
        <v>30</v>
      </c>
      <c r="B11" s="126"/>
    </row>
    <row r="12" spans="1:2" x14ac:dyDescent="0.25">
      <c r="A12" s="124" t="s">
        <v>31</v>
      </c>
      <c r="B12" s="126"/>
    </row>
    <row r="13" spans="1:2" x14ac:dyDescent="0.25">
      <c r="A13" s="126"/>
      <c r="B13" s="126"/>
    </row>
    <row r="14" spans="1:2" x14ac:dyDescent="0.25">
      <c r="A14" s="127" t="s">
        <v>32</v>
      </c>
      <c r="B14" s="126"/>
    </row>
    <row r="15" spans="1:2" x14ac:dyDescent="0.25">
      <c r="A15" s="126" t="s">
        <v>33</v>
      </c>
      <c r="B15" s="126"/>
    </row>
    <row r="16" spans="1:2" x14ac:dyDescent="0.25">
      <c r="A16" s="126"/>
      <c r="B16" s="126"/>
    </row>
    <row r="17" s="126" customFormat="1" x14ac:dyDescent="0.25"/>
    <row r="18" s="126" customFormat="1" x14ac:dyDescent="0.25"/>
    <row r="19" s="126" customFormat="1" x14ac:dyDescent="0.25"/>
    <row r="20" s="126" customFormat="1" x14ac:dyDescent="0.25"/>
    <row r="21" s="126" customFormat="1" x14ac:dyDescent="0.25"/>
    <row r="22" s="126" customFormat="1" x14ac:dyDescent="0.25"/>
    <row r="23" s="126" customFormat="1" x14ac:dyDescent="0.25"/>
    <row r="24" s="126" customFormat="1" x14ac:dyDescent="0.25"/>
    <row r="25" s="126" customFormat="1" x14ac:dyDescent="0.25"/>
    <row r="26" s="126" customFormat="1" x14ac:dyDescent="0.25"/>
    <row r="27" s="126" customFormat="1" x14ac:dyDescent="0.25"/>
    <row r="28" s="126" customFormat="1" x14ac:dyDescent="0.25"/>
    <row r="29" s="126" customFormat="1" x14ac:dyDescent="0.25"/>
    <row r="30" s="126" customFormat="1" x14ac:dyDescent="0.25"/>
    <row r="31" s="126" customFormat="1" x14ac:dyDescent="0.25"/>
    <row r="32" s="126" customFormat="1" x14ac:dyDescent="0.25"/>
    <row r="33" s="126" customFormat="1" x14ac:dyDescent="0.25"/>
    <row r="34" s="126" customFormat="1" x14ac:dyDescent="0.25"/>
    <row r="35" s="126" customFormat="1" x14ac:dyDescent="0.25"/>
    <row r="36" s="126" customFormat="1" x14ac:dyDescent="0.25"/>
    <row r="37" s="126" customFormat="1" x14ac:dyDescent="0.25"/>
    <row r="38" s="126" customFormat="1" x14ac:dyDescent="0.25"/>
    <row r="39" s="126" customFormat="1" x14ac:dyDescent="0.25"/>
    <row r="40" s="126" customFormat="1" x14ac:dyDescent="0.25"/>
    <row r="41" s="126" customFormat="1" x14ac:dyDescent="0.25"/>
    <row r="42" s="126" customFormat="1" x14ac:dyDescent="0.25"/>
    <row r="43" s="126" customFormat="1" x14ac:dyDescent="0.25"/>
    <row r="44" s="126" customFormat="1" x14ac:dyDescent="0.25"/>
    <row r="45" s="126" customFormat="1" x14ac:dyDescent="0.25"/>
    <row r="46" s="126" customFormat="1" x14ac:dyDescent="0.25"/>
    <row r="47" s="126" customFormat="1" x14ac:dyDescent="0.25"/>
    <row r="48" s="126" customFormat="1" x14ac:dyDescent="0.25"/>
    <row r="49" s="126" customFormat="1" x14ac:dyDescent="0.25"/>
    <row r="50" s="126" customFormat="1" x14ac:dyDescent="0.25"/>
    <row r="51" s="126" customFormat="1" x14ac:dyDescent="0.25"/>
    <row r="52" s="126" customFormat="1" x14ac:dyDescent="0.25"/>
    <row r="53" s="126" customFormat="1" x14ac:dyDescent="0.25"/>
    <row r="54" s="126" customFormat="1" x14ac:dyDescent="0.25"/>
    <row r="55" s="126" customFormat="1" x14ac:dyDescent="0.25"/>
    <row r="56" s="126" customFormat="1" x14ac:dyDescent="0.25"/>
    <row r="57" s="126" customFormat="1" x14ac:dyDescent="0.25"/>
    <row r="58" s="126" customFormat="1" x14ac:dyDescent="0.25"/>
    <row r="59" s="126" customFormat="1" x14ac:dyDescent="0.25"/>
    <row r="60" s="126" customFormat="1" x14ac:dyDescent="0.25"/>
    <row r="61" s="126" customFormat="1" x14ac:dyDescent="0.25"/>
    <row r="62" s="126" customFormat="1" x14ac:dyDescent="0.25"/>
    <row r="63" s="126" customFormat="1" x14ac:dyDescent="0.25"/>
    <row r="64" s="126" customFormat="1" x14ac:dyDescent="0.25"/>
    <row r="65" s="126" customFormat="1" x14ac:dyDescent="0.25"/>
    <row r="66" s="126" customFormat="1" x14ac:dyDescent="0.25"/>
    <row r="67" s="126" customFormat="1" x14ac:dyDescent="0.25"/>
    <row r="68" s="126" customFormat="1" x14ac:dyDescent="0.25"/>
    <row r="69" s="126" customFormat="1" x14ac:dyDescent="0.25"/>
    <row r="70" s="126" customFormat="1" x14ac:dyDescent="0.25"/>
    <row r="71" s="126" customFormat="1" x14ac:dyDescent="0.25"/>
    <row r="72" s="126" customFormat="1" x14ac:dyDescent="0.25"/>
    <row r="73" s="126" customFormat="1" x14ac:dyDescent="0.25"/>
    <row r="74" s="126" customFormat="1" x14ac:dyDescent="0.25"/>
    <row r="75" s="126" customFormat="1" x14ac:dyDescent="0.25"/>
    <row r="76" s="126" customFormat="1" x14ac:dyDescent="0.25"/>
    <row r="77" s="126" customFormat="1" x14ac:dyDescent="0.25"/>
    <row r="78" s="126" customFormat="1" x14ac:dyDescent="0.25"/>
    <row r="79" s="126" customFormat="1" x14ac:dyDescent="0.25"/>
    <row r="80" s="126" customFormat="1" x14ac:dyDescent="0.25"/>
    <row r="81" s="126" customFormat="1" x14ac:dyDescent="0.25"/>
    <row r="82" s="126" customFormat="1" x14ac:dyDescent="0.25"/>
    <row r="83" s="126" customFormat="1" x14ac:dyDescent="0.25"/>
    <row r="84" s="126" customFormat="1" x14ac:dyDescent="0.25"/>
    <row r="85" s="126" customFormat="1" x14ac:dyDescent="0.25"/>
    <row r="86" s="126" customFormat="1" x14ac:dyDescent="0.25"/>
    <row r="87" s="126" customFormat="1" x14ac:dyDescent="0.25"/>
    <row r="88" s="126" customFormat="1" x14ac:dyDescent="0.25"/>
    <row r="89" s="126" customFormat="1" x14ac:dyDescent="0.25"/>
    <row r="90" s="126" customFormat="1" x14ac:dyDescent="0.25"/>
    <row r="91" s="126" customFormat="1" x14ac:dyDescent="0.25"/>
    <row r="92" s="126" customFormat="1" x14ac:dyDescent="0.25"/>
    <row r="93" s="126" customFormat="1" x14ac:dyDescent="0.25"/>
    <row r="94" s="126" customFormat="1" x14ac:dyDescent="0.25"/>
    <row r="95" s="126" customFormat="1" x14ac:dyDescent="0.25"/>
    <row r="96" s="126" customFormat="1" x14ac:dyDescent="0.25"/>
    <row r="97" s="126" customFormat="1" x14ac:dyDescent="0.25"/>
    <row r="98" s="126" customFormat="1" x14ac:dyDescent="0.25"/>
    <row r="99" s="126" customFormat="1" x14ac:dyDescent="0.25"/>
    <row r="100" s="126" customFormat="1" x14ac:dyDescent="0.25"/>
    <row r="101" s="126" customFormat="1" x14ac:dyDescent="0.25"/>
    <row r="102" s="126" customFormat="1" x14ac:dyDescent="0.25"/>
    <row r="103" s="126" customFormat="1" x14ac:dyDescent="0.25"/>
    <row r="104" s="126" customFormat="1" x14ac:dyDescent="0.25"/>
    <row r="105" s="126" customFormat="1" x14ac:dyDescent="0.25"/>
    <row r="106" s="126" customFormat="1" x14ac:dyDescent="0.25"/>
    <row r="107" s="126" customFormat="1" x14ac:dyDescent="0.25"/>
    <row r="108" s="126" customFormat="1" x14ac:dyDescent="0.25"/>
    <row r="109" s="126" customFormat="1" x14ac:dyDescent="0.25"/>
    <row r="110" s="126" customFormat="1" x14ac:dyDescent="0.25"/>
    <row r="111" s="126" customFormat="1" x14ac:dyDescent="0.25"/>
    <row r="112" s="126" customFormat="1" x14ac:dyDescent="0.25"/>
    <row r="113" s="126" customFormat="1" x14ac:dyDescent="0.25"/>
    <row r="114" s="126" customFormat="1" x14ac:dyDescent="0.25"/>
    <row r="115" s="126" customFormat="1" x14ac:dyDescent="0.25"/>
    <row r="116" s="126" customFormat="1" x14ac:dyDescent="0.25"/>
    <row r="117" s="126" customFormat="1" x14ac:dyDescent="0.25"/>
    <row r="118" s="126" customFormat="1" x14ac:dyDescent="0.25"/>
    <row r="119" s="126" customFormat="1" x14ac:dyDescent="0.25"/>
    <row r="120" s="126" customFormat="1" x14ac:dyDescent="0.25"/>
    <row r="121" s="126" customFormat="1" x14ac:dyDescent="0.25"/>
    <row r="122" s="126" customFormat="1" x14ac:dyDescent="0.25"/>
    <row r="123" s="126" customFormat="1" x14ac:dyDescent="0.25"/>
    <row r="124" s="126" customFormat="1" x14ac:dyDescent="0.25"/>
    <row r="125" s="126" customFormat="1" x14ac:dyDescent="0.25"/>
    <row r="126" s="126" customFormat="1" x14ac:dyDescent="0.25"/>
    <row r="127" s="126" customFormat="1" x14ac:dyDescent="0.25"/>
    <row r="128" s="126" customFormat="1" x14ac:dyDescent="0.25"/>
    <row r="129" s="126" customFormat="1" x14ac:dyDescent="0.25"/>
    <row r="130" s="126" customFormat="1" x14ac:dyDescent="0.25"/>
    <row r="131" s="126" customFormat="1" x14ac:dyDescent="0.25"/>
    <row r="132" s="126" customFormat="1" x14ac:dyDescent="0.25"/>
    <row r="133" s="126" customFormat="1" x14ac:dyDescent="0.25"/>
    <row r="134" s="126" customFormat="1" x14ac:dyDescent="0.25"/>
    <row r="135" s="126" customFormat="1" x14ac:dyDescent="0.25"/>
    <row r="136" s="126" customFormat="1" x14ac:dyDescent="0.25"/>
    <row r="137" s="126" customFormat="1" x14ac:dyDescent="0.25"/>
    <row r="138" s="126" customFormat="1" x14ac:dyDescent="0.25"/>
    <row r="139" s="126" customFormat="1" x14ac:dyDescent="0.25"/>
    <row r="140" s="126" customFormat="1" x14ac:dyDescent="0.25"/>
    <row r="141" s="126" customFormat="1" x14ac:dyDescent="0.25"/>
    <row r="142" s="126" customFormat="1" x14ac:dyDescent="0.25"/>
    <row r="143" s="126" customFormat="1" x14ac:dyDescent="0.25"/>
    <row r="144" s="126" customFormat="1" x14ac:dyDescent="0.25"/>
    <row r="145" s="126" customFormat="1" x14ac:dyDescent="0.25"/>
    <row r="146" s="126" customFormat="1" x14ac:dyDescent="0.25"/>
    <row r="147" s="126" customFormat="1" x14ac:dyDescent="0.25"/>
    <row r="148" s="126" customFormat="1" x14ac:dyDescent="0.25"/>
    <row r="149" s="126" customFormat="1" x14ac:dyDescent="0.25"/>
    <row r="150" s="126" customFormat="1" x14ac:dyDescent="0.25"/>
    <row r="151" s="126" customFormat="1" x14ac:dyDescent="0.25"/>
    <row r="152" s="126" customFormat="1" x14ac:dyDescent="0.25"/>
    <row r="153" s="126" customFormat="1" x14ac:dyDescent="0.25"/>
    <row r="154" s="126" customFormat="1" x14ac:dyDescent="0.25"/>
    <row r="155" s="126" customFormat="1" x14ac:dyDescent="0.25"/>
    <row r="156" s="126" customFormat="1" x14ac:dyDescent="0.25"/>
    <row r="157" s="126" customFormat="1" x14ac:dyDescent="0.25"/>
    <row r="158" s="126" customFormat="1" x14ac:dyDescent="0.25"/>
    <row r="159" s="126" customFormat="1" x14ac:dyDescent="0.25"/>
    <row r="160" s="126" customFormat="1" x14ac:dyDescent="0.25"/>
    <row r="161" s="126" customFormat="1" x14ac:dyDescent="0.25"/>
    <row r="162" s="126" customFormat="1" x14ac:dyDescent="0.25"/>
    <row r="163" s="126" customFormat="1" x14ac:dyDescent="0.25"/>
    <row r="164" s="126" customFormat="1" x14ac:dyDescent="0.25"/>
    <row r="165" s="126" customFormat="1" x14ac:dyDescent="0.25"/>
    <row r="166" s="126" customFormat="1" x14ac:dyDescent="0.25"/>
    <row r="167" s="126" customFormat="1" x14ac:dyDescent="0.25"/>
    <row r="168" s="126" customFormat="1" x14ac:dyDescent="0.25"/>
    <row r="169" s="126" customFormat="1" x14ac:dyDescent="0.25"/>
    <row r="170" s="126" customFormat="1" x14ac:dyDescent="0.25"/>
    <row r="171" s="126" customFormat="1" x14ac:dyDescent="0.25"/>
    <row r="172" s="126" customFormat="1" x14ac:dyDescent="0.25"/>
    <row r="173" s="126" customFormat="1" x14ac:dyDescent="0.25"/>
    <row r="174" s="126" customFormat="1" x14ac:dyDescent="0.25"/>
    <row r="175" s="126" customFormat="1" x14ac:dyDescent="0.25"/>
    <row r="176" s="126" customFormat="1" x14ac:dyDescent="0.25"/>
    <row r="177" s="126" customFormat="1" x14ac:dyDescent="0.25"/>
    <row r="178" s="126" customFormat="1" x14ac:dyDescent="0.25"/>
    <row r="179" s="126" customFormat="1" x14ac:dyDescent="0.25"/>
    <row r="180" s="126" customFormat="1" x14ac:dyDescent="0.25"/>
    <row r="181" s="126" customFormat="1" x14ac:dyDescent="0.25"/>
    <row r="182" s="126" customFormat="1" x14ac:dyDescent="0.25"/>
    <row r="183" s="126" customFormat="1" x14ac:dyDescent="0.25"/>
    <row r="184" s="126" customFormat="1" x14ac:dyDescent="0.25"/>
    <row r="185" s="126" customFormat="1" x14ac:dyDescent="0.25"/>
    <row r="186" s="126" customFormat="1" x14ac:dyDescent="0.25"/>
    <row r="187" s="126" customFormat="1" x14ac:dyDescent="0.25"/>
    <row r="188" s="126" customFormat="1" x14ac:dyDescent="0.25"/>
    <row r="189" s="126" customFormat="1" x14ac:dyDescent="0.25"/>
    <row r="190" s="126" customFormat="1" x14ac:dyDescent="0.25"/>
    <row r="191" s="126" customFormat="1" x14ac:dyDescent="0.25"/>
    <row r="192" s="126" customFormat="1" x14ac:dyDescent="0.25"/>
    <row r="193" s="126" customFormat="1" x14ac:dyDescent="0.25"/>
    <row r="194" s="126" customFormat="1" x14ac:dyDescent="0.25"/>
    <row r="195" s="126" customFormat="1" x14ac:dyDescent="0.25"/>
    <row r="196" s="126" customFormat="1" x14ac:dyDescent="0.25"/>
    <row r="197" s="126" customFormat="1" x14ac:dyDescent="0.25"/>
    <row r="198" s="126" customFormat="1" x14ac:dyDescent="0.25"/>
    <row r="199" s="126" customFormat="1" x14ac:dyDescent="0.25"/>
    <row r="200" s="126" customFormat="1" x14ac:dyDescent="0.25"/>
    <row r="201" s="126" customFormat="1" x14ac:dyDescent="0.25"/>
    <row r="202" s="126" customFormat="1" x14ac:dyDescent="0.25"/>
    <row r="203" s="126" customFormat="1" x14ac:dyDescent="0.25"/>
    <row r="204" s="126" customFormat="1" x14ac:dyDescent="0.25"/>
    <row r="205" s="126" customFormat="1" x14ac:dyDescent="0.25"/>
    <row r="206" s="126" customFormat="1" x14ac:dyDescent="0.25"/>
    <row r="207" s="126" customFormat="1" x14ac:dyDescent="0.25"/>
    <row r="208" s="126" customFormat="1" x14ac:dyDescent="0.25"/>
    <row r="209" s="126" customFormat="1" x14ac:dyDescent="0.25"/>
    <row r="210" s="126" customFormat="1" x14ac:dyDescent="0.25"/>
    <row r="211" s="126" customFormat="1" x14ac:dyDescent="0.25"/>
    <row r="212" s="126" customFormat="1" x14ac:dyDescent="0.25"/>
    <row r="213" s="126" customFormat="1" x14ac:dyDescent="0.25"/>
    <row r="214" s="126" customFormat="1" x14ac:dyDescent="0.25"/>
    <row r="215" s="126" customFormat="1" x14ac:dyDescent="0.25"/>
    <row r="216" s="126" customFormat="1" x14ac:dyDescent="0.25"/>
    <row r="217" s="126" customFormat="1" x14ac:dyDescent="0.25"/>
    <row r="218" s="126" customFormat="1" x14ac:dyDescent="0.25"/>
    <row r="219" s="126" customFormat="1" x14ac:dyDescent="0.25"/>
    <row r="220" s="126" customFormat="1" x14ac:dyDescent="0.25"/>
    <row r="221" s="126" customFormat="1" x14ac:dyDescent="0.25"/>
    <row r="222" s="126" customFormat="1" x14ac:dyDescent="0.25"/>
    <row r="223" s="126" customFormat="1" x14ac:dyDescent="0.25"/>
    <row r="224" s="126" customFormat="1" x14ac:dyDescent="0.25"/>
    <row r="225" s="126" customFormat="1" x14ac:dyDescent="0.25"/>
    <row r="226" s="126" customFormat="1" x14ac:dyDescent="0.25"/>
    <row r="227" s="126" customFormat="1" x14ac:dyDescent="0.25"/>
    <row r="228" s="126" customFormat="1" x14ac:dyDescent="0.25"/>
    <row r="229" s="126" customFormat="1" x14ac:dyDescent="0.25"/>
    <row r="230" s="126" customFormat="1" x14ac:dyDescent="0.25"/>
    <row r="231" s="126" customFormat="1" x14ac:dyDescent="0.25"/>
    <row r="232" s="126" customFormat="1" x14ac:dyDescent="0.25"/>
    <row r="233" s="126" customFormat="1" x14ac:dyDescent="0.25"/>
    <row r="234" s="126" customFormat="1" x14ac:dyDescent="0.25"/>
    <row r="235" s="126" customFormat="1" x14ac:dyDescent="0.25"/>
    <row r="236" s="126" customFormat="1" x14ac:dyDescent="0.25"/>
    <row r="237" s="126" customFormat="1" x14ac:dyDescent="0.25"/>
    <row r="238" s="126" customFormat="1" x14ac:dyDescent="0.25"/>
    <row r="239" s="126" customFormat="1" x14ac:dyDescent="0.25"/>
    <row r="240" s="126" customFormat="1" x14ac:dyDescent="0.25"/>
    <row r="241" s="126" customFormat="1" x14ac:dyDescent="0.25"/>
    <row r="242" s="126" customFormat="1" x14ac:dyDescent="0.25"/>
    <row r="243" s="126" customFormat="1" x14ac:dyDescent="0.25"/>
    <row r="244" s="126" customFormat="1" x14ac:dyDescent="0.25"/>
    <row r="245" s="126" customFormat="1" x14ac:dyDescent="0.25"/>
    <row r="246" s="126" customFormat="1" x14ac:dyDescent="0.25"/>
    <row r="247" s="126" customFormat="1" x14ac:dyDescent="0.25"/>
    <row r="248" s="126" customFormat="1" x14ac:dyDescent="0.25"/>
    <row r="249" s="126" customFormat="1" x14ac:dyDescent="0.25"/>
    <row r="250" s="126" customFormat="1" x14ac:dyDescent="0.25"/>
    <row r="251" s="126" customFormat="1" x14ac:dyDescent="0.25"/>
    <row r="252" s="126" customFormat="1" x14ac:dyDescent="0.25"/>
    <row r="253" s="126" customFormat="1" x14ac:dyDescent="0.25"/>
    <row r="254" s="126" customFormat="1" x14ac:dyDescent="0.25"/>
    <row r="255" s="126" customFormat="1" x14ac:dyDescent="0.25"/>
    <row r="256" s="126" customFormat="1" x14ac:dyDescent="0.25"/>
    <row r="257" s="126" customFormat="1" x14ac:dyDescent="0.25"/>
    <row r="258" s="126" customFormat="1" x14ac:dyDescent="0.25"/>
    <row r="259" s="126" customFormat="1" x14ac:dyDescent="0.25"/>
    <row r="260" s="126" customFormat="1" x14ac:dyDescent="0.25"/>
    <row r="261" s="126" customFormat="1" x14ac:dyDescent="0.25"/>
    <row r="262" s="126" customFormat="1" x14ac:dyDescent="0.25"/>
    <row r="263" s="126" customFormat="1" x14ac:dyDescent="0.25"/>
    <row r="264" s="126" customFormat="1" x14ac:dyDescent="0.25"/>
    <row r="265" s="126" customFormat="1" x14ac:dyDescent="0.25"/>
    <row r="266" s="126" customFormat="1" x14ac:dyDescent="0.25"/>
    <row r="267" s="126" customFormat="1" x14ac:dyDescent="0.25"/>
    <row r="268" s="126" customFormat="1" x14ac:dyDescent="0.25"/>
    <row r="269" s="126" customFormat="1" x14ac:dyDescent="0.25"/>
    <row r="270" s="126" customFormat="1" x14ac:dyDescent="0.25"/>
    <row r="271" s="126" customFormat="1" x14ac:dyDescent="0.25"/>
    <row r="272" s="126" customFormat="1" x14ac:dyDescent="0.25"/>
    <row r="273" s="126" customFormat="1" x14ac:dyDescent="0.25"/>
    <row r="274" s="126" customFormat="1" x14ac:dyDescent="0.25"/>
    <row r="275" s="126" customFormat="1" x14ac:dyDescent="0.25"/>
    <row r="276" s="126" customFormat="1" x14ac:dyDescent="0.25"/>
    <row r="277" s="126" customFormat="1" x14ac:dyDescent="0.25"/>
    <row r="278" s="126" customFormat="1" x14ac:dyDescent="0.25"/>
    <row r="279" s="126" customFormat="1" x14ac:dyDescent="0.25"/>
    <row r="280" s="126" customFormat="1" x14ac:dyDescent="0.25"/>
    <row r="281" s="126" customFormat="1" x14ac:dyDescent="0.25"/>
    <row r="282" s="126" customFormat="1" x14ac:dyDescent="0.25"/>
    <row r="283" s="126" customFormat="1" x14ac:dyDescent="0.25"/>
    <row r="284" s="126" customFormat="1" x14ac:dyDescent="0.25"/>
    <row r="285" s="126" customFormat="1" x14ac:dyDescent="0.25"/>
    <row r="286" s="126" customFormat="1" x14ac:dyDescent="0.25"/>
    <row r="287" s="126" customFormat="1" x14ac:dyDescent="0.25"/>
    <row r="288" s="126" customFormat="1" x14ac:dyDescent="0.25"/>
    <row r="289" s="126" customFormat="1" x14ac:dyDescent="0.25"/>
    <row r="290" s="126" customFormat="1" x14ac:dyDescent="0.25"/>
    <row r="291" s="126" customFormat="1" x14ac:dyDescent="0.25"/>
    <row r="292" s="126" customFormat="1" x14ac:dyDescent="0.25"/>
    <row r="293" s="126" customFormat="1" x14ac:dyDescent="0.25"/>
    <row r="294" s="126" customFormat="1" x14ac:dyDescent="0.25"/>
    <row r="295" s="126" customFormat="1" x14ac:dyDescent="0.25"/>
    <row r="296" s="126" customFormat="1" x14ac:dyDescent="0.25"/>
    <row r="297" s="126" customFormat="1" x14ac:dyDescent="0.25"/>
    <row r="298" s="126" customFormat="1" x14ac:dyDescent="0.25"/>
    <row r="299" s="126" customFormat="1" x14ac:dyDescent="0.25"/>
    <row r="300" s="126" customFormat="1" x14ac:dyDescent="0.25"/>
    <row r="301" s="126" customFormat="1" x14ac:dyDescent="0.25"/>
    <row r="302" s="126" customFormat="1" x14ac:dyDescent="0.25"/>
    <row r="303" s="126" customFormat="1" x14ac:dyDescent="0.25"/>
    <row r="304" s="126" customFormat="1" x14ac:dyDescent="0.25"/>
    <row r="305" s="126" customFormat="1" x14ac:dyDescent="0.25"/>
    <row r="306" s="126" customFormat="1" x14ac:dyDescent="0.25"/>
    <row r="307" s="126" customFormat="1" x14ac:dyDescent="0.25"/>
    <row r="308" s="126" customFormat="1" x14ac:dyDescent="0.25"/>
    <row r="309" s="126" customFormat="1" x14ac:dyDescent="0.25"/>
    <row r="310" s="126" customFormat="1" x14ac:dyDescent="0.25"/>
  </sheetData>
  <dataValidations count="2">
    <dataValidation type="list" showInputMessage="1" showErrorMessage="1" sqref="B8" xr:uid="{6CC2E83E-B099-48E9-94C1-5BF9720CBBAA}">
      <formula1>"40,41,42,42.5,45"</formula1>
    </dataValidation>
    <dataValidation showInputMessage="1" showErrorMessage="1" sqref="B9" xr:uid="{2F596446-4F5D-4A73-8615-5FBD2455E8C9}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4"/>
  <sheetViews>
    <sheetView showGridLines="0" zoomScaleNormal="100" workbookViewId="0">
      <selection activeCell="C9" sqref="C9"/>
    </sheetView>
  </sheetViews>
  <sheetFormatPr defaultColWidth="11.42578125" defaultRowHeight="14.25" x14ac:dyDescent="0.2"/>
  <cols>
    <col min="1" max="1" width="12.5703125" style="1" customWidth="1"/>
    <col min="2" max="2" width="11.42578125" style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26" s="79" customFormat="1" ht="18" x14ac:dyDescent="0.25">
      <c r="A1" s="78" t="s">
        <v>0</v>
      </c>
      <c r="E1" s="80"/>
      <c r="H1" s="80"/>
      <c r="K1" s="80"/>
    </row>
    <row r="2" spans="1:26" x14ac:dyDescent="0.2"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26" ht="15" x14ac:dyDescent="0.25">
      <c r="A4" s="1" t="s">
        <v>1</v>
      </c>
      <c r="B4" s="119">
        <f>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26" ht="15" x14ac:dyDescent="0.25">
      <c r="A5" s="1" t="s">
        <v>3</v>
      </c>
      <c r="B5" s="119">
        <f>Stammdaten!B6</f>
        <v>0</v>
      </c>
    </row>
    <row r="6" spans="1:26" ht="15" customHeight="1" x14ac:dyDescent="0.2"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51" customHeight="1" x14ac:dyDescent="0.2">
      <c r="A7" s="96"/>
      <c r="B7" s="9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5" t="s">
        <v>18</v>
      </c>
      <c r="M7" s="86" t="s">
        <v>19</v>
      </c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x14ac:dyDescent="0.2">
      <c r="A8" s="87" t="s">
        <v>4</v>
      </c>
      <c r="B8" s="25">
        <v>44440</v>
      </c>
      <c r="C8" s="32"/>
      <c r="D8" s="14"/>
      <c r="E8" s="16">
        <f t="shared" ref="E8:E59" si="0">D8-C8</f>
        <v>0</v>
      </c>
      <c r="F8" s="14"/>
      <c r="G8" s="14"/>
      <c r="H8" s="16">
        <f t="shared" ref="H8:H59" si="1">G8-F8</f>
        <v>0</v>
      </c>
      <c r="I8" s="14"/>
      <c r="J8" s="14"/>
      <c r="K8" s="27">
        <f t="shared" ref="K8:K59" si="2">J8-I8</f>
        <v>0</v>
      </c>
      <c r="L8" s="37"/>
      <c r="M8" s="102">
        <f>SUM(L9:L11)</f>
        <v>0</v>
      </c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x14ac:dyDescent="0.2">
      <c r="A9" s="88" t="s">
        <v>17</v>
      </c>
      <c r="B9" s="10"/>
      <c r="C9" s="33"/>
      <c r="D9" s="12"/>
      <c r="E9" s="17">
        <f t="shared" si="0"/>
        <v>0</v>
      </c>
      <c r="F9" s="12"/>
      <c r="G9" s="12"/>
      <c r="H9" s="17">
        <f t="shared" si="1"/>
        <v>0</v>
      </c>
      <c r="I9" s="12"/>
      <c r="J9" s="12"/>
      <c r="K9" s="28">
        <f t="shared" si="2"/>
        <v>0</v>
      </c>
      <c r="L9" s="106">
        <f>SUMIF($C$7:$K$7,$M$3,C9:K9)*24</f>
        <v>0</v>
      </c>
      <c r="M9" s="103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x14ac:dyDescent="0.2">
      <c r="A10" s="88" t="s">
        <v>17</v>
      </c>
      <c r="B10" s="10"/>
      <c r="C10" s="34"/>
      <c r="D10" s="11"/>
      <c r="E10" s="18">
        <f t="shared" si="0"/>
        <v>0</v>
      </c>
      <c r="F10" s="11"/>
      <c r="G10" s="11"/>
      <c r="H10" s="18">
        <f t="shared" si="1"/>
        <v>0</v>
      </c>
      <c r="I10" s="11"/>
      <c r="J10" s="11"/>
      <c r="K10" s="29">
        <f t="shared" si="2"/>
        <v>0</v>
      </c>
      <c r="L10" s="106">
        <f>SUMIF($C$7:$K$7,$M$3,C10:K10)*24</f>
        <v>0</v>
      </c>
      <c r="M10" s="103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x14ac:dyDescent="0.2">
      <c r="A11" s="88" t="s">
        <v>17</v>
      </c>
      <c r="B11" s="10"/>
      <c r="C11" s="35"/>
      <c r="D11" s="7"/>
      <c r="E11" s="19">
        <f t="shared" si="0"/>
        <v>0</v>
      </c>
      <c r="F11" s="7"/>
      <c r="G11" s="7"/>
      <c r="H11" s="19">
        <f t="shared" si="1"/>
        <v>0</v>
      </c>
      <c r="I11" s="7"/>
      <c r="J11" s="7"/>
      <c r="K11" s="30">
        <f t="shared" si="2"/>
        <v>0</v>
      </c>
      <c r="L11" s="106">
        <f>SUMIF($C$7:$K$7,$M$3,C11:K11)*24</f>
        <v>0</v>
      </c>
      <c r="M11" s="103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x14ac:dyDescent="0.2">
      <c r="A12" s="87" t="s">
        <v>5</v>
      </c>
      <c r="B12" s="25">
        <v>44441</v>
      </c>
      <c r="C12" s="32"/>
      <c r="D12" s="14"/>
      <c r="E12" s="16">
        <f t="shared" si="0"/>
        <v>0</v>
      </c>
      <c r="F12" s="14"/>
      <c r="G12" s="14"/>
      <c r="H12" s="16">
        <f t="shared" si="1"/>
        <v>0</v>
      </c>
      <c r="I12" s="14"/>
      <c r="J12" s="14"/>
      <c r="K12" s="27">
        <f t="shared" si="2"/>
        <v>0</v>
      </c>
      <c r="L12" s="37"/>
      <c r="M12" s="102">
        <f>SUM(L13:L15)</f>
        <v>0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x14ac:dyDescent="0.2">
      <c r="A13" s="88" t="s">
        <v>17</v>
      </c>
      <c r="B13" s="10"/>
      <c r="C13" s="33"/>
      <c r="D13" s="12"/>
      <c r="E13" s="17">
        <f t="shared" si="0"/>
        <v>0</v>
      </c>
      <c r="F13" s="12"/>
      <c r="G13" s="12"/>
      <c r="H13" s="17">
        <f t="shared" si="1"/>
        <v>0</v>
      </c>
      <c r="I13" s="12"/>
      <c r="J13" s="12"/>
      <c r="K13" s="28">
        <f t="shared" si="2"/>
        <v>0</v>
      </c>
      <c r="L13" s="106">
        <f>SUMIF($C$7:$K$7,$M$3,C13:K13)*24</f>
        <v>0</v>
      </c>
      <c r="M13" s="103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x14ac:dyDescent="0.2">
      <c r="A14" s="88" t="s">
        <v>17</v>
      </c>
      <c r="B14" s="10"/>
      <c r="C14" s="34"/>
      <c r="D14" s="11"/>
      <c r="E14" s="18">
        <f t="shared" si="0"/>
        <v>0</v>
      </c>
      <c r="F14" s="11"/>
      <c r="G14" s="11"/>
      <c r="H14" s="18">
        <f t="shared" si="1"/>
        <v>0</v>
      </c>
      <c r="I14" s="11"/>
      <c r="J14" s="11"/>
      <c r="K14" s="29">
        <f t="shared" si="2"/>
        <v>0</v>
      </c>
      <c r="L14" s="106">
        <f>SUMIF($C$7:$K$7,$M$3,C14:K14)*24</f>
        <v>0</v>
      </c>
      <c r="M14" s="103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x14ac:dyDescent="0.2">
      <c r="A15" s="88" t="s">
        <v>17</v>
      </c>
      <c r="B15" s="10"/>
      <c r="C15" s="35"/>
      <c r="D15" s="7"/>
      <c r="E15" s="19">
        <f t="shared" si="0"/>
        <v>0</v>
      </c>
      <c r="F15" s="7"/>
      <c r="G15" s="7"/>
      <c r="H15" s="19">
        <f t="shared" si="1"/>
        <v>0</v>
      </c>
      <c r="I15" s="7"/>
      <c r="J15" s="7"/>
      <c r="K15" s="30">
        <f t="shared" si="2"/>
        <v>0</v>
      </c>
      <c r="L15" s="106">
        <f>SUMIF($C$7:$K$7,$M$3,C15:K15)*24</f>
        <v>0</v>
      </c>
      <c r="M15" s="103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x14ac:dyDescent="0.2">
      <c r="A16" s="87" t="s">
        <v>6</v>
      </c>
      <c r="B16" s="25">
        <v>44442</v>
      </c>
      <c r="C16" s="32"/>
      <c r="D16" s="14"/>
      <c r="E16" s="16">
        <f t="shared" si="0"/>
        <v>0</v>
      </c>
      <c r="F16" s="14"/>
      <c r="G16" s="14"/>
      <c r="H16" s="16">
        <f t="shared" si="1"/>
        <v>0</v>
      </c>
      <c r="I16" s="14"/>
      <c r="J16" s="14"/>
      <c r="K16" s="27">
        <f t="shared" si="2"/>
        <v>0</v>
      </c>
      <c r="L16" s="37"/>
      <c r="M16" s="102">
        <f>SUM(L17:L19)</f>
        <v>0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x14ac:dyDescent="0.2">
      <c r="A17" s="88" t="s">
        <v>17</v>
      </c>
      <c r="B17" s="10"/>
      <c r="C17" s="33"/>
      <c r="D17" s="12"/>
      <c r="E17" s="17">
        <f t="shared" si="0"/>
        <v>0</v>
      </c>
      <c r="F17" s="12"/>
      <c r="G17" s="12"/>
      <c r="H17" s="17">
        <f t="shared" si="1"/>
        <v>0</v>
      </c>
      <c r="I17" s="12"/>
      <c r="J17" s="12"/>
      <c r="K17" s="28">
        <f t="shared" si="2"/>
        <v>0</v>
      </c>
      <c r="L17" s="106">
        <f>SUMIF($C$7:$K$7,$M$3,C17:K17)*24</f>
        <v>0</v>
      </c>
      <c r="M17" s="103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x14ac:dyDescent="0.2">
      <c r="A18" s="88" t="s">
        <v>17</v>
      </c>
      <c r="B18" s="10"/>
      <c r="C18" s="34"/>
      <c r="D18" s="11"/>
      <c r="E18" s="18">
        <f t="shared" si="0"/>
        <v>0</v>
      </c>
      <c r="F18" s="11"/>
      <c r="G18" s="11"/>
      <c r="H18" s="18">
        <f t="shared" si="1"/>
        <v>0</v>
      </c>
      <c r="I18" s="11"/>
      <c r="J18" s="11"/>
      <c r="K18" s="29">
        <f t="shared" si="2"/>
        <v>0</v>
      </c>
      <c r="L18" s="106">
        <f>SUMIF($C$7:$K$7,$M$3,C18:K18)*24</f>
        <v>0</v>
      </c>
      <c r="M18" s="103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x14ac:dyDescent="0.2">
      <c r="A19" s="88" t="s">
        <v>17</v>
      </c>
      <c r="B19" s="10"/>
      <c r="C19" s="35"/>
      <c r="D19" s="7"/>
      <c r="E19" s="19">
        <f t="shared" si="0"/>
        <v>0</v>
      </c>
      <c r="F19" s="7"/>
      <c r="G19" s="7"/>
      <c r="H19" s="19">
        <f t="shared" si="1"/>
        <v>0</v>
      </c>
      <c r="I19" s="7"/>
      <c r="J19" s="7"/>
      <c r="K19" s="30">
        <f t="shared" si="2"/>
        <v>0</v>
      </c>
      <c r="L19" s="106">
        <f>SUMIF($C$7:$K$7,$M$3,C19:K19)*24</f>
        <v>0</v>
      </c>
      <c r="M19" s="103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x14ac:dyDescent="0.2">
      <c r="A20" s="90" t="s">
        <v>7</v>
      </c>
      <c r="B20" s="26">
        <v>44443</v>
      </c>
      <c r="C20" s="36"/>
      <c r="D20" s="8"/>
      <c r="E20" s="20">
        <f t="shared" si="0"/>
        <v>0</v>
      </c>
      <c r="F20" s="8"/>
      <c r="G20" s="8"/>
      <c r="H20" s="20">
        <f t="shared" si="1"/>
        <v>0</v>
      </c>
      <c r="I20" s="8"/>
      <c r="J20" s="8"/>
      <c r="K20" s="31">
        <f t="shared" si="2"/>
        <v>0</v>
      </c>
      <c r="L20" s="38"/>
      <c r="M20" s="10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x14ac:dyDescent="0.2">
      <c r="A21" s="90" t="s">
        <v>8</v>
      </c>
      <c r="B21" s="26">
        <v>44444</v>
      </c>
      <c r="C21" s="36"/>
      <c r="D21" s="8"/>
      <c r="E21" s="20">
        <f t="shared" si="0"/>
        <v>0</v>
      </c>
      <c r="F21" s="8"/>
      <c r="G21" s="8"/>
      <c r="H21" s="20">
        <f t="shared" si="1"/>
        <v>0</v>
      </c>
      <c r="I21" s="8"/>
      <c r="J21" s="8"/>
      <c r="K21" s="31">
        <f t="shared" si="2"/>
        <v>0</v>
      </c>
      <c r="L21" s="38"/>
      <c r="M21" s="10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x14ac:dyDescent="0.2">
      <c r="A22" s="87" t="s">
        <v>9</v>
      </c>
      <c r="B22" s="25">
        <v>44445</v>
      </c>
      <c r="C22" s="32"/>
      <c r="D22" s="14"/>
      <c r="E22" s="16">
        <f t="shared" si="0"/>
        <v>0</v>
      </c>
      <c r="F22" s="14"/>
      <c r="G22" s="14"/>
      <c r="H22" s="16">
        <f t="shared" si="1"/>
        <v>0</v>
      </c>
      <c r="I22" s="14"/>
      <c r="J22" s="14"/>
      <c r="K22" s="27">
        <f t="shared" si="2"/>
        <v>0</v>
      </c>
      <c r="L22" s="37"/>
      <c r="M22" s="98">
        <f>SUM(L23:L25)</f>
        <v>0</v>
      </c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x14ac:dyDescent="0.2">
      <c r="A23" s="88" t="s">
        <v>17</v>
      </c>
      <c r="B23" s="10"/>
      <c r="C23" s="33"/>
      <c r="D23" s="12"/>
      <c r="E23" s="17">
        <f t="shared" si="0"/>
        <v>0</v>
      </c>
      <c r="F23" s="12"/>
      <c r="G23" s="12"/>
      <c r="H23" s="17">
        <f t="shared" si="1"/>
        <v>0</v>
      </c>
      <c r="I23" s="12"/>
      <c r="J23" s="12"/>
      <c r="K23" s="28">
        <f t="shared" si="2"/>
        <v>0</v>
      </c>
      <c r="L23" s="106">
        <f>SUMIF($C$7:$K$7,$M$3,C23:K23)*24</f>
        <v>0</v>
      </c>
      <c r="M23" s="103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x14ac:dyDescent="0.2">
      <c r="A24" s="88" t="s">
        <v>17</v>
      </c>
      <c r="B24" s="10"/>
      <c r="C24" s="34"/>
      <c r="D24" s="11"/>
      <c r="E24" s="18">
        <f t="shared" si="0"/>
        <v>0</v>
      </c>
      <c r="F24" s="11"/>
      <c r="G24" s="11"/>
      <c r="H24" s="18">
        <f t="shared" si="1"/>
        <v>0</v>
      </c>
      <c r="I24" s="11"/>
      <c r="J24" s="11"/>
      <c r="K24" s="29">
        <f t="shared" si="2"/>
        <v>0</v>
      </c>
      <c r="L24" s="106">
        <f>SUMIF($C$7:$K$7,$M$3,C24:K24)*24</f>
        <v>0</v>
      </c>
      <c r="M24" s="103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x14ac:dyDescent="0.2">
      <c r="A25" s="88" t="s">
        <v>17</v>
      </c>
      <c r="B25" s="10"/>
      <c r="C25" s="35"/>
      <c r="D25" s="7"/>
      <c r="E25" s="19">
        <f t="shared" si="0"/>
        <v>0</v>
      </c>
      <c r="F25" s="7"/>
      <c r="G25" s="7"/>
      <c r="H25" s="19">
        <f t="shared" si="1"/>
        <v>0</v>
      </c>
      <c r="I25" s="7"/>
      <c r="J25" s="7"/>
      <c r="K25" s="30">
        <f t="shared" si="2"/>
        <v>0</v>
      </c>
      <c r="L25" s="106">
        <f>SUMIF($C$7:$K$7,$M$3,C25:K25)*24</f>
        <v>0</v>
      </c>
      <c r="M25" s="103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x14ac:dyDescent="0.2">
      <c r="A26" s="87" t="s">
        <v>10</v>
      </c>
      <c r="B26" s="25">
        <v>44446</v>
      </c>
      <c r="C26" s="32"/>
      <c r="D26" s="14"/>
      <c r="E26" s="16">
        <f t="shared" si="0"/>
        <v>0</v>
      </c>
      <c r="F26" s="14"/>
      <c r="G26" s="14"/>
      <c r="H26" s="16">
        <f t="shared" si="1"/>
        <v>0</v>
      </c>
      <c r="I26" s="14"/>
      <c r="J26" s="14"/>
      <c r="K26" s="27">
        <f t="shared" si="2"/>
        <v>0</v>
      </c>
      <c r="L26" s="37"/>
      <c r="M26" s="102">
        <f>SUM(L27:L29)</f>
        <v>0</v>
      </c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x14ac:dyDescent="0.2">
      <c r="A27" s="88" t="s">
        <v>17</v>
      </c>
      <c r="B27" s="10"/>
      <c r="C27" s="33"/>
      <c r="D27" s="12"/>
      <c r="E27" s="17">
        <f t="shared" si="0"/>
        <v>0</v>
      </c>
      <c r="F27" s="12"/>
      <c r="G27" s="12"/>
      <c r="H27" s="17">
        <f t="shared" si="1"/>
        <v>0</v>
      </c>
      <c r="I27" s="12"/>
      <c r="J27" s="12"/>
      <c r="K27" s="28">
        <f t="shared" si="2"/>
        <v>0</v>
      </c>
      <c r="L27" s="106">
        <f>SUMIF($C$7:$K$7,$M$3,C27:K27)*24</f>
        <v>0</v>
      </c>
      <c r="M27" s="103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x14ac:dyDescent="0.2">
      <c r="A28" s="88" t="s">
        <v>17</v>
      </c>
      <c r="B28" s="10"/>
      <c r="C28" s="34"/>
      <c r="D28" s="11"/>
      <c r="E28" s="18">
        <f t="shared" si="0"/>
        <v>0</v>
      </c>
      <c r="F28" s="11"/>
      <c r="G28" s="11"/>
      <c r="H28" s="18">
        <f t="shared" si="1"/>
        <v>0</v>
      </c>
      <c r="I28" s="11"/>
      <c r="J28" s="11"/>
      <c r="K28" s="29">
        <f t="shared" si="2"/>
        <v>0</v>
      </c>
      <c r="L28" s="106">
        <f>SUMIF($C$7:$K$7,$M$3,C28:K28)*24</f>
        <v>0</v>
      </c>
      <c r="M28" s="103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x14ac:dyDescent="0.2">
      <c r="A29" s="88" t="s">
        <v>17</v>
      </c>
      <c r="B29" s="10"/>
      <c r="C29" s="35"/>
      <c r="D29" s="7"/>
      <c r="E29" s="19">
        <f t="shared" si="0"/>
        <v>0</v>
      </c>
      <c r="F29" s="7"/>
      <c r="G29" s="7"/>
      <c r="H29" s="19">
        <f t="shared" si="1"/>
        <v>0</v>
      </c>
      <c r="I29" s="7"/>
      <c r="J29" s="7"/>
      <c r="K29" s="30">
        <f t="shared" si="2"/>
        <v>0</v>
      </c>
      <c r="L29" s="106">
        <f>SUMIF($C$7:$K$7,$M$3,C29:K29)*24</f>
        <v>0</v>
      </c>
      <c r="M29" s="103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x14ac:dyDescent="0.2">
      <c r="A30" s="87" t="s">
        <v>4</v>
      </c>
      <c r="B30" s="25">
        <v>44447</v>
      </c>
      <c r="C30" s="32"/>
      <c r="D30" s="14"/>
      <c r="E30" s="16">
        <f t="shared" si="0"/>
        <v>0</v>
      </c>
      <c r="F30" s="14"/>
      <c r="G30" s="14"/>
      <c r="H30" s="16">
        <f t="shared" si="1"/>
        <v>0</v>
      </c>
      <c r="I30" s="14"/>
      <c r="J30" s="14"/>
      <c r="K30" s="27">
        <f t="shared" si="2"/>
        <v>0</v>
      </c>
      <c r="L30" s="37"/>
      <c r="M30" s="102">
        <f>SUM(L31:L33)</f>
        <v>0</v>
      </c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x14ac:dyDescent="0.2">
      <c r="A31" s="88" t="s">
        <v>17</v>
      </c>
      <c r="B31" s="10"/>
      <c r="C31" s="33"/>
      <c r="D31" s="12"/>
      <c r="E31" s="17">
        <f t="shared" si="0"/>
        <v>0</v>
      </c>
      <c r="F31" s="12"/>
      <c r="G31" s="12"/>
      <c r="H31" s="17">
        <f t="shared" si="1"/>
        <v>0</v>
      </c>
      <c r="I31" s="12"/>
      <c r="J31" s="12"/>
      <c r="K31" s="28">
        <f t="shared" si="2"/>
        <v>0</v>
      </c>
      <c r="L31" s="106">
        <f>SUMIF($C$7:$K$7,$M$3,C31:K31)*24</f>
        <v>0</v>
      </c>
      <c r="M31" s="103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x14ac:dyDescent="0.2">
      <c r="A32" s="88" t="s">
        <v>17</v>
      </c>
      <c r="B32" s="10"/>
      <c r="C32" s="34"/>
      <c r="D32" s="11"/>
      <c r="E32" s="18">
        <f t="shared" si="0"/>
        <v>0</v>
      </c>
      <c r="F32" s="11"/>
      <c r="G32" s="11"/>
      <c r="H32" s="18">
        <f t="shared" si="1"/>
        <v>0</v>
      </c>
      <c r="I32" s="11"/>
      <c r="J32" s="11"/>
      <c r="K32" s="29">
        <f t="shared" si="2"/>
        <v>0</v>
      </c>
      <c r="L32" s="106">
        <f>SUMIF($C$7:$K$7,$M$3,C32:K32)*24</f>
        <v>0</v>
      </c>
      <c r="M32" s="103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x14ac:dyDescent="0.2">
      <c r="A33" s="88" t="s">
        <v>17</v>
      </c>
      <c r="B33" s="10"/>
      <c r="C33" s="35"/>
      <c r="D33" s="7"/>
      <c r="E33" s="19">
        <f t="shared" si="0"/>
        <v>0</v>
      </c>
      <c r="F33" s="7"/>
      <c r="G33" s="7"/>
      <c r="H33" s="19">
        <f t="shared" si="1"/>
        <v>0</v>
      </c>
      <c r="I33" s="7"/>
      <c r="J33" s="7"/>
      <c r="K33" s="30">
        <f t="shared" si="2"/>
        <v>0</v>
      </c>
      <c r="L33" s="106">
        <f>SUMIF($C$7:$K$7,$M$3,C33:K33)*24</f>
        <v>0</v>
      </c>
      <c r="M33" s="103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x14ac:dyDescent="0.2">
      <c r="A34" s="87" t="s">
        <v>5</v>
      </c>
      <c r="B34" s="25">
        <v>44448</v>
      </c>
      <c r="C34" s="32"/>
      <c r="D34" s="14"/>
      <c r="E34" s="16">
        <f t="shared" si="0"/>
        <v>0</v>
      </c>
      <c r="F34" s="14"/>
      <c r="G34" s="14"/>
      <c r="H34" s="16">
        <f t="shared" si="1"/>
        <v>0</v>
      </c>
      <c r="I34" s="14"/>
      <c r="J34" s="14"/>
      <c r="K34" s="27">
        <f t="shared" si="2"/>
        <v>0</v>
      </c>
      <c r="L34" s="37"/>
      <c r="M34" s="102">
        <f>SUM(L35:L37)</f>
        <v>0</v>
      </c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x14ac:dyDescent="0.2">
      <c r="A35" s="88" t="s">
        <v>17</v>
      </c>
      <c r="B35" s="10"/>
      <c r="C35" s="33"/>
      <c r="D35" s="12"/>
      <c r="E35" s="17">
        <f t="shared" si="0"/>
        <v>0</v>
      </c>
      <c r="F35" s="12"/>
      <c r="G35" s="12"/>
      <c r="H35" s="17">
        <f t="shared" si="1"/>
        <v>0</v>
      </c>
      <c r="I35" s="12"/>
      <c r="J35" s="12"/>
      <c r="K35" s="28">
        <f t="shared" si="2"/>
        <v>0</v>
      </c>
      <c r="L35" s="106">
        <f>SUMIF($C$7:$K$7,$M$3,C35:K35)*24</f>
        <v>0</v>
      </c>
      <c r="M35" s="103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x14ac:dyDescent="0.2">
      <c r="A36" s="88" t="s">
        <v>17</v>
      </c>
      <c r="B36" s="10"/>
      <c r="C36" s="34"/>
      <c r="D36" s="11"/>
      <c r="E36" s="18">
        <f t="shared" si="0"/>
        <v>0</v>
      </c>
      <c r="F36" s="11"/>
      <c r="G36" s="11"/>
      <c r="H36" s="18">
        <f t="shared" si="1"/>
        <v>0</v>
      </c>
      <c r="I36" s="11"/>
      <c r="J36" s="11"/>
      <c r="K36" s="29">
        <f t="shared" si="2"/>
        <v>0</v>
      </c>
      <c r="L36" s="106">
        <f>SUMIF($C$7:$K$7,$M$3,C36:K36)*24</f>
        <v>0</v>
      </c>
      <c r="M36" s="103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x14ac:dyDescent="0.2">
      <c r="A37" s="88" t="s">
        <v>17</v>
      </c>
      <c r="B37" s="10"/>
      <c r="C37" s="35"/>
      <c r="D37" s="7"/>
      <c r="E37" s="19">
        <f t="shared" si="0"/>
        <v>0</v>
      </c>
      <c r="F37" s="7"/>
      <c r="G37" s="7"/>
      <c r="H37" s="19">
        <f t="shared" si="1"/>
        <v>0</v>
      </c>
      <c r="I37" s="7"/>
      <c r="J37" s="7"/>
      <c r="K37" s="30">
        <f t="shared" si="2"/>
        <v>0</v>
      </c>
      <c r="L37" s="106">
        <f>SUMIF($C$7:$K$7,$M$3,C37:K37)*24</f>
        <v>0</v>
      </c>
      <c r="M37" s="103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x14ac:dyDescent="0.2">
      <c r="A38" s="94" t="s">
        <v>6</v>
      </c>
      <c r="B38" s="47">
        <v>44449</v>
      </c>
      <c r="C38" s="52"/>
      <c r="D38" s="15"/>
      <c r="E38" s="24">
        <f t="shared" si="0"/>
        <v>0</v>
      </c>
      <c r="F38" s="15"/>
      <c r="G38" s="15"/>
      <c r="H38" s="24">
        <f t="shared" si="1"/>
        <v>0</v>
      </c>
      <c r="I38" s="15"/>
      <c r="J38" s="15"/>
      <c r="K38" s="51">
        <f t="shared" si="2"/>
        <v>0</v>
      </c>
      <c r="L38" s="109"/>
      <c r="M38" s="107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x14ac:dyDescent="0.2">
      <c r="A39" s="90" t="s">
        <v>7</v>
      </c>
      <c r="B39" s="26">
        <v>44450</v>
      </c>
      <c r="C39" s="36"/>
      <c r="D39" s="8"/>
      <c r="E39" s="20">
        <f t="shared" si="0"/>
        <v>0</v>
      </c>
      <c r="F39" s="8"/>
      <c r="G39" s="8"/>
      <c r="H39" s="20">
        <f t="shared" si="1"/>
        <v>0</v>
      </c>
      <c r="I39" s="8"/>
      <c r="J39" s="8"/>
      <c r="K39" s="31">
        <f t="shared" si="2"/>
        <v>0</v>
      </c>
      <c r="L39" s="38"/>
      <c r="M39" s="10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x14ac:dyDescent="0.2">
      <c r="A40" s="90" t="s">
        <v>8</v>
      </c>
      <c r="B40" s="26">
        <v>44451</v>
      </c>
      <c r="C40" s="36"/>
      <c r="D40" s="8"/>
      <c r="E40" s="20">
        <f t="shared" si="0"/>
        <v>0</v>
      </c>
      <c r="F40" s="8"/>
      <c r="G40" s="8"/>
      <c r="H40" s="20">
        <f t="shared" si="1"/>
        <v>0</v>
      </c>
      <c r="I40" s="8"/>
      <c r="J40" s="8"/>
      <c r="K40" s="31">
        <f t="shared" si="2"/>
        <v>0</v>
      </c>
      <c r="L40" s="38"/>
      <c r="M40" s="10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x14ac:dyDescent="0.2">
      <c r="A41" s="94" t="s">
        <v>9</v>
      </c>
      <c r="B41" s="47">
        <v>44452</v>
      </c>
      <c r="C41" s="52"/>
      <c r="D41" s="15"/>
      <c r="E41" s="24">
        <f t="shared" si="0"/>
        <v>0</v>
      </c>
      <c r="F41" s="15"/>
      <c r="G41" s="15"/>
      <c r="H41" s="24">
        <f t="shared" si="1"/>
        <v>0</v>
      </c>
      <c r="I41" s="15"/>
      <c r="J41" s="15"/>
      <c r="K41" s="51">
        <f t="shared" si="2"/>
        <v>0</v>
      </c>
      <c r="L41" s="109"/>
      <c r="M41" s="101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x14ac:dyDescent="0.2">
      <c r="A42" s="87" t="s">
        <v>10</v>
      </c>
      <c r="B42" s="25">
        <v>44453</v>
      </c>
      <c r="C42" s="32"/>
      <c r="D42" s="14"/>
      <c r="E42" s="16">
        <f t="shared" si="0"/>
        <v>0</v>
      </c>
      <c r="F42" s="14"/>
      <c r="G42" s="14"/>
      <c r="H42" s="16">
        <f t="shared" si="1"/>
        <v>0</v>
      </c>
      <c r="I42" s="14"/>
      <c r="J42" s="14"/>
      <c r="K42" s="27">
        <f t="shared" si="2"/>
        <v>0</v>
      </c>
      <c r="L42" s="37"/>
      <c r="M42" s="102">
        <f>SUM(L43:L45)</f>
        <v>0</v>
      </c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x14ac:dyDescent="0.2">
      <c r="A43" s="88" t="s">
        <v>17</v>
      </c>
      <c r="B43" s="10"/>
      <c r="C43" s="33"/>
      <c r="D43" s="12"/>
      <c r="E43" s="17">
        <f t="shared" si="0"/>
        <v>0</v>
      </c>
      <c r="F43" s="12"/>
      <c r="G43" s="12"/>
      <c r="H43" s="17">
        <f t="shared" si="1"/>
        <v>0</v>
      </c>
      <c r="I43" s="12"/>
      <c r="J43" s="12"/>
      <c r="K43" s="28">
        <f t="shared" si="2"/>
        <v>0</v>
      </c>
      <c r="L43" s="106">
        <f>SUMIF($C$7:$K$7,$M$3,C43:K43)*24</f>
        <v>0</v>
      </c>
      <c r="M43" s="103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x14ac:dyDescent="0.2">
      <c r="A44" s="88" t="s">
        <v>17</v>
      </c>
      <c r="B44" s="10"/>
      <c r="C44" s="34"/>
      <c r="D44" s="11"/>
      <c r="E44" s="18">
        <f t="shared" si="0"/>
        <v>0</v>
      </c>
      <c r="F44" s="11"/>
      <c r="G44" s="11"/>
      <c r="H44" s="18">
        <f t="shared" si="1"/>
        <v>0</v>
      </c>
      <c r="I44" s="11"/>
      <c r="J44" s="11"/>
      <c r="K44" s="29">
        <f t="shared" si="2"/>
        <v>0</v>
      </c>
      <c r="L44" s="106">
        <f>SUMIF($C$7:$K$7,$M$3,C44:K44)*24</f>
        <v>0</v>
      </c>
      <c r="M44" s="103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x14ac:dyDescent="0.2">
      <c r="A45" s="88" t="s">
        <v>17</v>
      </c>
      <c r="B45" s="10"/>
      <c r="C45" s="35"/>
      <c r="D45" s="7"/>
      <c r="E45" s="19">
        <f t="shared" si="0"/>
        <v>0</v>
      </c>
      <c r="F45" s="7"/>
      <c r="G45" s="7"/>
      <c r="H45" s="19">
        <f t="shared" si="1"/>
        <v>0</v>
      </c>
      <c r="I45" s="7"/>
      <c r="J45" s="7"/>
      <c r="K45" s="30">
        <f t="shared" si="2"/>
        <v>0</v>
      </c>
      <c r="L45" s="106">
        <f>SUMIF($C$7:$K$7,$M$3,C45:K45)*24</f>
        <v>0</v>
      </c>
      <c r="M45" s="103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x14ac:dyDescent="0.2">
      <c r="A46" s="87" t="s">
        <v>4</v>
      </c>
      <c r="B46" s="25">
        <v>44454</v>
      </c>
      <c r="C46" s="32"/>
      <c r="D46" s="14"/>
      <c r="E46" s="16">
        <f t="shared" si="0"/>
        <v>0</v>
      </c>
      <c r="F46" s="14"/>
      <c r="G46" s="14"/>
      <c r="H46" s="16">
        <f t="shared" si="1"/>
        <v>0</v>
      </c>
      <c r="I46" s="14"/>
      <c r="J46" s="14"/>
      <c r="K46" s="27">
        <f t="shared" si="2"/>
        <v>0</v>
      </c>
      <c r="L46" s="37"/>
      <c r="M46" s="102">
        <f>SUM(L47:L49)</f>
        <v>0</v>
      </c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x14ac:dyDescent="0.2">
      <c r="A47" s="88" t="s">
        <v>17</v>
      </c>
      <c r="B47" s="10"/>
      <c r="C47" s="33"/>
      <c r="D47" s="12"/>
      <c r="E47" s="17">
        <f t="shared" si="0"/>
        <v>0</v>
      </c>
      <c r="F47" s="12"/>
      <c r="G47" s="12"/>
      <c r="H47" s="17">
        <f t="shared" si="1"/>
        <v>0</v>
      </c>
      <c r="I47" s="12"/>
      <c r="J47" s="12"/>
      <c r="K47" s="28">
        <f t="shared" si="2"/>
        <v>0</v>
      </c>
      <c r="L47" s="106">
        <f>SUMIF($C$7:$K$7,$M$3,C47:K47)*24</f>
        <v>0</v>
      </c>
      <c r="M47" s="103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x14ac:dyDescent="0.2">
      <c r="A48" s="88" t="s">
        <v>17</v>
      </c>
      <c r="B48" s="10"/>
      <c r="C48" s="34"/>
      <c r="D48" s="11"/>
      <c r="E48" s="18">
        <f t="shared" si="0"/>
        <v>0</v>
      </c>
      <c r="F48" s="11"/>
      <c r="G48" s="11"/>
      <c r="H48" s="18">
        <f t="shared" si="1"/>
        <v>0</v>
      </c>
      <c r="I48" s="11"/>
      <c r="J48" s="11"/>
      <c r="K48" s="29">
        <f t="shared" si="2"/>
        <v>0</v>
      </c>
      <c r="L48" s="106">
        <f>SUMIF($C$7:$K$7,$M$3,C48:K48)*24</f>
        <v>0</v>
      </c>
      <c r="M48" s="103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x14ac:dyDescent="0.2">
      <c r="A49" s="88" t="s">
        <v>17</v>
      </c>
      <c r="B49" s="10"/>
      <c r="C49" s="35"/>
      <c r="D49" s="7"/>
      <c r="E49" s="19">
        <f t="shared" si="0"/>
        <v>0</v>
      </c>
      <c r="F49" s="7"/>
      <c r="G49" s="7"/>
      <c r="H49" s="19">
        <f t="shared" si="1"/>
        <v>0</v>
      </c>
      <c r="I49" s="7"/>
      <c r="J49" s="7"/>
      <c r="K49" s="30">
        <f t="shared" si="2"/>
        <v>0</v>
      </c>
      <c r="L49" s="106">
        <f>SUMIF($C$7:$K$7,$M$3,C49:K49)*24</f>
        <v>0</v>
      </c>
      <c r="M49" s="103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x14ac:dyDescent="0.2">
      <c r="A50" s="87" t="s">
        <v>5</v>
      </c>
      <c r="B50" s="25">
        <v>44455</v>
      </c>
      <c r="C50" s="32"/>
      <c r="D50" s="14"/>
      <c r="E50" s="16">
        <f t="shared" si="0"/>
        <v>0</v>
      </c>
      <c r="F50" s="14"/>
      <c r="G50" s="14"/>
      <c r="H50" s="16">
        <f t="shared" si="1"/>
        <v>0</v>
      </c>
      <c r="I50" s="14"/>
      <c r="J50" s="14"/>
      <c r="K50" s="27">
        <f t="shared" si="2"/>
        <v>0</v>
      </c>
      <c r="L50" s="37"/>
      <c r="M50" s="102">
        <f>SUM(L51:L53)</f>
        <v>0</v>
      </c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x14ac:dyDescent="0.2">
      <c r="A51" s="88" t="s">
        <v>17</v>
      </c>
      <c r="B51" s="10"/>
      <c r="C51" s="33"/>
      <c r="D51" s="12"/>
      <c r="E51" s="17">
        <f t="shared" si="0"/>
        <v>0</v>
      </c>
      <c r="F51" s="12"/>
      <c r="G51" s="12"/>
      <c r="H51" s="17">
        <f t="shared" si="1"/>
        <v>0</v>
      </c>
      <c r="I51" s="12"/>
      <c r="J51" s="12"/>
      <c r="K51" s="28">
        <f t="shared" si="2"/>
        <v>0</v>
      </c>
      <c r="L51" s="106">
        <f>SUMIF($C$7:$K$7,$M$3,C51:K51)*24</f>
        <v>0</v>
      </c>
      <c r="M51" s="103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x14ac:dyDescent="0.2">
      <c r="A52" s="88" t="s">
        <v>17</v>
      </c>
      <c r="B52" s="10"/>
      <c r="C52" s="34"/>
      <c r="D52" s="11"/>
      <c r="E52" s="18">
        <f t="shared" si="0"/>
        <v>0</v>
      </c>
      <c r="F52" s="11"/>
      <c r="G52" s="11"/>
      <c r="H52" s="18">
        <f t="shared" si="1"/>
        <v>0</v>
      </c>
      <c r="I52" s="11"/>
      <c r="J52" s="11"/>
      <c r="K52" s="29">
        <f t="shared" si="2"/>
        <v>0</v>
      </c>
      <c r="L52" s="106">
        <f>SUMIF($C$7:$K$7,$M$3,C52:K52)*24</f>
        <v>0</v>
      </c>
      <c r="M52" s="103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x14ac:dyDescent="0.2">
      <c r="A53" s="88" t="s">
        <v>17</v>
      </c>
      <c r="B53" s="10"/>
      <c r="C53" s="35"/>
      <c r="D53" s="7"/>
      <c r="E53" s="19">
        <f t="shared" si="0"/>
        <v>0</v>
      </c>
      <c r="F53" s="7"/>
      <c r="G53" s="7"/>
      <c r="H53" s="19">
        <f t="shared" si="1"/>
        <v>0</v>
      </c>
      <c r="I53" s="7"/>
      <c r="J53" s="7"/>
      <c r="K53" s="30">
        <f t="shared" si="2"/>
        <v>0</v>
      </c>
      <c r="L53" s="106">
        <f>SUMIF($C$7:$K$7,$M$3,C53:K53)*24</f>
        <v>0</v>
      </c>
      <c r="M53" s="103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x14ac:dyDescent="0.2">
      <c r="A54" s="87" t="s">
        <v>6</v>
      </c>
      <c r="B54" s="25">
        <v>44456</v>
      </c>
      <c r="C54" s="32"/>
      <c r="D54" s="14"/>
      <c r="E54" s="16">
        <f t="shared" ref="E54:E57" si="3">D54-C54</f>
        <v>0</v>
      </c>
      <c r="F54" s="14"/>
      <c r="G54" s="14"/>
      <c r="H54" s="16">
        <f t="shared" ref="H54:H57" si="4">G54-F54</f>
        <v>0</v>
      </c>
      <c r="I54" s="14"/>
      <c r="J54" s="14"/>
      <c r="K54" s="27">
        <f t="shared" ref="K54:K57" si="5">J54-I54</f>
        <v>0</v>
      </c>
      <c r="L54" s="37"/>
      <c r="M54" s="102">
        <f>SUM(L55:L57)</f>
        <v>0</v>
      </c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x14ac:dyDescent="0.2">
      <c r="A55" s="88" t="s">
        <v>17</v>
      </c>
      <c r="B55" s="10"/>
      <c r="C55" s="33"/>
      <c r="D55" s="12"/>
      <c r="E55" s="17">
        <f t="shared" si="3"/>
        <v>0</v>
      </c>
      <c r="F55" s="12"/>
      <c r="G55" s="12"/>
      <c r="H55" s="17">
        <f t="shared" si="4"/>
        <v>0</v>
      </c>
      <c r="I55" s="12"/>
      <c r="J55" s="12"/>
      <c r="K55" s="28">
        <f t="shared" si="5"/>
        <v>0</v>
      </c>
      <c r="L55" s="106">
        <f>SUMIF($C$7:$K$7,$M$3,C55:K55)*24</f>
        <v>0</v>
      </c>
      <c r="M55" s="103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x14ac:dyDescent="0.2">
      <c r="A56" s="88" t="s">
        <v>17</v>
      </c>
      <c r="B56" s="10"/>
      <c r="C56" s="34"/>
      <c r="D56" s="11"/>
      <c r="E56" s="18">
        <f t="shared" si="3"/>
        <v>0</v>
      </c>
      <c r="F56" s="11"/>
      <c r="G56" s="11"/>
      <c r="H56" s="18">
        <f t="shared" si="4"/>
        <v>0</v>
      </c>
      <c r="I56" s="11"/>
      <c r="J56" s="11"/>
      <c r="K56" s="29">
        <f t="shared" si="5"/>
        <v>0</v>
      </c>
      <c r="L56" s="106">
        <f>SUMIF($C$7:$K$7,$M$3,C56:K56)*24</f>
        <v>0</v>
      </c>
      <c r="M56" s="103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x14ac:dyDescent="0.2">
      <c r="A57" s="88" t="s">
        <v>17</v>
      </c>
      <c r="B57" s="10"/>
      <c r="C57" s="35"/>
      <c r="D57" s="7"/>
      <c r="E57" s="19">
        <f t="shared" si="3"/>
        <v>0</v>
      </c>
      <c r="F57" s="7"/>
      <c r="G57" s="7"/>
      <c r="H57" s="19">
        <f t="shared" si="4"/>
        <v>0</v>
      </c>
      <c r="I57" s="7"/>
      <c r="J57" s="7"/>
      <c r="K57" s="30">
        <f t="shared" si="5"/>
        <v>0</v>
      </c>
      <c r="L57" s="106">
        <f>SUMIF($C$7:$K$7,$M$3,C57:K57)*24</f>
        <v>0</v>
      </c>
      <c r="M57" s="103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x14ac:dyDescent="0.2">
      <c r="A58" s="90" t="s">
        <v>7</v>
      </c>
      <c r="B58" s="26">
        <v>44457</v>
      </c>
      <c r="C58" s="36"/>
      <c r="D58" s="8"/>
      <c r="E58" s="20">
        <f t="shared" si="0"/>
        <v>0</v>
      </c>
      <c r="F58" s="8"/>
      <c r="G58" s="8"/>
      <c r="H58" s="20">
        <f t="shared" si="1"/>
        <v>0</v>
      </c>
      <c r="I58" s="8"/>
      <c r="J58" s="8"/>
      <c r="K58" s="31">
        <f t="shared" si="2"/>
        <v>0</v>
      </c>
      <c r="L58" s="38"/>
      <c r="M58" s="104"/>
    </row>
    <row r="59" spans="1:26" x14ac:dyDescent="0.2">
      <c r="A59" s="90" t="s">
        <v>8</v>
      </c>
      <c r="B59" s="26">
        <v>44458</v>
      </c>
      <c r="C59" s="36"/>
      <c r="D59" s="8"/>
      <c r="E59" s="20">
        <f t="shared" si="0"/>
        <v>0</v>
      </c>
      <c r="F59" s="8"/>
      <c r="G59" s="8"/>
      <c r="H59" s="20">
        <f t="shared" si="1"/>
        <v>0</v>
      </c>
      <c r="I59" s="8"/>
      <c r="J59" s="8"/>
      <c r="K59" s="31">
        <f t="shared" si="2"/>
        <v>0</v>
      </c>
      <c r="L59" s="38"/>
      <c r="M59" s="104"/>
    </row>
    <row r="60" spans="1:26" x14ac:dyDescent="0.2">
      <c r="A60" s="87" t="s">
        <v>9</v>
      </c>
      <c r="B60" s="25">
        <v>44459</v>
      </c>
      <c r="C60" s="32"/>
      <c r="D60" s="14"/>
      <c r="E60" s="16">
        <f t="shared" ref="E60:E63" si="6">D60-C60</f>
        <v>0</v>
      </c>
      <c r="F60" s="14"/>
      <c r="G60" s="14"/>
      <c r="H60" s="16">
        <f t="shared" ref="H60:H63" si="7">G60-F60</f>
        <v>0</v>
      </c>
      <c r="I60" s="14"/>
      <c r="J60" s="14"/>
      <c r="K60" s="27">
        <f t="shared" ref="K60:K63" si="8">J60-I60</f>
        <v>0</v>
      </c>
      <c r="L60" s="37"/>
      <c r="M60" s="98">
        <f>SUM(L61:L63)</f>
        <v>0</v>
      </c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x14ac:dyDescent="0.2">
      <c r="A61" s="88" t="s">
        <v>17</v>
      </c>
      <c r="B61" s="10"/>
      <c r="C61" s="33"/>
      <c r="D61" s="12"/>
      <c r="E61" s="17">
        <f t="shared" si="6"/>
        <v>0</v>
      </c>
      <c r="F61" s="12"/>
      <c r="G61" s="12"/>
      <c r="H61" s="17">
        <f t="shared" si="7"/>
        <v>0</v>
      </c>
      <c r="I61" s="12"/>
      <c r="J61" s="12"/>
      <c r="K61" s="28">
        <f t="shared" si="8"/>
        <v>0</v>
      </c>
      <c r="L61" s="106">
        <f>SUMIF($C$7:$K$7,$M$3,C61:K61)*24</f>
        <v>0</v>
      </c>
      <c r="M61" s="103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x14ac:dyDescent="0.2">
      <c r="A62" s="88" t="s">
        <v>17</v>
      </c>
      <c r="B62" s="10"/>
      <c r="C62" s="34"/>
      <c r="D62" s="11"/>
      <c r="E62" s="18">
        <f t="shared" si="6"/>
        <v>0</v>
      </c>
      <c r="F62" s="11"/>
      <c r="G62" s="11"/>
      <c r="H62" s="18">
        <f t="shared" si="7"/>
        <v>0</v>
      </c>
      <c r="I62" s="11"/>
      <c r="J62" s="11"/>
      <c r="K62" s="29">
        <f t="shared" si="8"/>
        <v>0</v>
      </c>
      <c r="L62" s="106">
        <f>SUMIF($C$7:$K$7,$M$3,C62:K62)*24</f>
        <v>0</v>
      </c>
      <c r="M62" s="103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x14ac:dyDescent="0.2">
      <c r="A63" s="88" t="s">
        <v>17</v>
      </c>
      <c r="B63" s="10"/>
      <c r="C63" s="35"/>
      <c r="D63" s="7"/>
      <c r="E63" s="19">
        <f t="shared" si="6"/>
        <v>0</v>
      </c>
      <c r="F63" s="7"/>
      <c r="G63" s="7"/>
      <c r="H63" s="19">
        <f t="shared" si="7"/>
        <v>0</v>
      </c>
      <c r="I63" s="7"/>
      <c r="J63" s="7"/>
      <c r="K63" s="30">
        <f t="shared" si="8"/>
        <v>0</v>
      </c>
      <c r="L63" s="106">
        <f>SUMIF($C$7:$K$7,$M$3,C63:K63)*24</f>
        <v>0</v>
      </c>
      <c r="M63" s="103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x14ac:dyDescent="0.2">
      <c r="A64" s="87" t="s">
        <v>10</v>
      </c>
      <c r="B64" s="25">
        <v>44460</v>
      </c>
      <c r="C64" s="32"/>
      <c r="D64" s="14"/>
      <c r="E64" s="16">
        <f t="shared" ref="E64:E89" si="9">D64-C64</f>
        <v>0</v>
      </c>
      <c r="F64" s="14"/>
      <c r="G64" s="14"/>
      <c r="H64" s="16">
        <f t="shared" ref="H64:H89" si="10">G64-F64</f>
        <v>0</v>
      </c>
      <c r="I64" s="14"/>
      <c r="J64" s="14"/>
      <c r="K64" s="27">
        <f t="shared" ref="K64:K89" si="11">J64-I64</f>
        <v>0</v>
      </c>
      <c r="L64" s="37"/>
      <c r="M64" s="102">
        <f>SUM(L65:L67)</f>
        <v>0</v>
      </c>
    </row>
    <row r="65" spans="1:13" x14ac:dyDescent="0.2">
      <c r="A65" s="88" t="s">
        <v>17</v>
      </c>
      <c r="B65" s="10"/>
      <c r="C65" s="33"/>
      <c r="D65" s="12"/>
      <c r="E65" s="17">
        <f t="shared" si="9"/>
        <v>0</v>
      </c>
      <c r="F65" s="12"/>
      <c r="G65" s="12"/>
      <c r="H65" s="17">
        <f t="shared" si="10"/>
        <v>0</v>
      </c>
      <c r="I65" s="12"/>
      <c r="J65" s="12"/>
      <c r="K65" s="28">
        <f t="shared" si="11"/>
        <v>0</v>
      </c>
      <c r="L65" s="106">
        <f>SUMIF($C$7:$K$7,$M$3,C65:K65)*24</f>
        <v>0</v>
      </c>
      <c r="M65" s="103"/>
    </row>
    <row r="66" spans="1:13" x14ac:dyDescent="0.2">
      <c r="A66" s="88" t="s">
        <v>17</v>
      </c>
      <c r="B66" s="10"/>
      <c r="C66" s="34"/>
      <c r="D66" s="11"/>
      <c r="E66" s="18">
        <f t="shared" si="9"/>
        <v>0</v>
      </c>
      <c r="F66" s="11"/>
      <c r="G66" s="11"/>
      <c r="H66" s="18">
        <f t="shared" si="10"/>
        <v>0</v>
      </c>
      <c r="I66" s="11"/>
      <c r="J66" s="11"/>
      <c r="K66" s="29">
        <f t="shared" si="11"/>
        <v>0</v>
      </c>
      <c r="L66" s="106">
        <f>SUMIF($C$7:$K$7,$M$3,C66:K66)*24</f>
        <v>0</v>
      </c>
      <c r="M66" s="103"/>
    </row>
    <row r="67" spans="1:13" x14ac:dyDescent="0.2">
      <c r="A67" s="88" t="s">
        <v>17</v>
      </c>
      <c r="B67" s="10"/>
      <c r="C67" s="35"/>
      <c r="D67" s="7"/>
      <c r="E67" s="19">
        <f t="shared" si="9"/>
        <v>0</v>
      </c>
      <c r="F67" s="7"/>
      <c r="G67" s="7"/>
      <c r="H67" s="19">
        <f t="shared" si="10"/>
        <v>0</v>
      </c>
      <c r="I67" s="7"/>
      <c r="J67" s="7"/>
      <c r="K67" s="30">
        <f t="shared" si="11"/>
        <v>0</v>
      </c>
      <c r="L67" s="106">
        <f>SUMIF($C$7:$K$7,$M$3,C67:K67)*24</f>
        <v>0</v>
      </c>
      <c r="M67" s="103"/>
    </row>
    <row r="68" spans="1:13" x14ac:dyDescent="0.2">
      <c r="A68" s="87" t="s">
        <v>4</v>
      </c>
      <c r="B68" s="25">
        <v>44461</v>
      </c>
      <c r="C68" s="32"/>
      <c r="D68" s="14"/>
      <c r="E68" s="16">
        <f t="shared" si="9"/>
        <v>0</v>
      </c>
      <c r="F68" s="14"/>
      <c r="G68" s="14"/>
      <c r="H68" s="16">
        <f t="shared" si="10"/>
        <v>0</v>
      </c>
      <c r="I68" s="14"/>
      <c r="J68" s="14"/>
      <c r="K68" s="27">
        <f t="shared" si="11"/>
        <v>0</v>
      </c>
      <c r="L68" s="37"/>
      <c r="M68" s="102">
        <f>SUM(L69:L71)</f>
        <v>0</v>
      </c>
    </row>
    <row r="69" spans="1:13" x14ac:dyDescent="0.2">
      <c r="A69" s="88" t="s">
        <v>17</v>
      </c>
      <c r="B69" s="10"/>
      <c r="C69" s="33"/>
      <c r="D69" s="12"/>
      <c r="E69" s="17">
        <f t="shared" si="9"/>
        <v>0</v>
      </c>
      <c r="F69" s="12"/>
      <c r="G69" s="12"/>
      <c r="H69" s="17">
        <f t="shared" si="10"/>
        <v>0</v>
      </c>
      <c r="I69" s="12"/>
      <c r="J69" s="12"/>
      <c r="K69" s="28">
        <f t="shared" si="11"/>
        <v>0</v>
      </c>
      <c r="L69" s="106">
        <f>SUMIF($C$7:$K$7,$M$3,C69:K69)*24</f>
        <v>0</v>
      </c>
      <c r="M69" s="103"/>
    </row>
    <row r="70" spans="1:13" x14ac:dyDescent="0.2">
      <c r="A70" s="88" t="s">
        <v>17</v>
      </c>
      <c r="B70" s="10"/>
      <c r="C70" s="34"/>
      <c r="D70" s="11"/>
      <c r="E70" s="18">
        <f t="shared" si="9"/>
        <v>0</v>
      </c>
      <c r="F70" s="11"/>
      <c r="G70" s="11"/>
      <c r="H70" s="18">
        <f t="shared" si="10"/>
        <v>0</v>
      </c>
      <c r="I70" s="11"/>
      <c r="J70" s="11"/>
      <c r="K70" s="29">
        <f t="shared" si="11"/>
        <v>0</v>
      </c>
      <c r="L70" s="106">
        <f>SUMIF($C$7:$K$7,$M$3,C70:K70)*24</f>
        <v>0</v>
      </c>
      <c r="M70" s="103"/>
    </row>
    <row r="71" spans="1:13" x14ac:dyDescent="0.2">
      <c r="A71" s="88" t="s">
        <v>17</v>
      </c>
      <c r="B71" s="10"/>
      <c r="C71" s="35"/>
      <c r="D71" s="7"/>
      <c r="E71" s="19">
        <f t="shared" si="9"/>
        <v>0</v>
      </c>
      <c r="F71" s="7"/>
      <c r="G71" s="7"/>
      <c r="H71" s="19">
        <f t="shared" si="10"/>
        <v>0</v>
      </c>
      <c r="I71" s="7"/>
      <c r="J71" s="7"/>
      <c r="K71" s="30">
        <f t="shared" si="11"/>
        <v>0</v>
      </c>
      <c r="L71" s="106">
        <f>SUMIF($C$7:$K$7,$M$3,C71:K71)*24</f>
        <v>0</v>
      </c>
      <c r="M71" s="103"/>
    </row>
    <row r="72" spans="1:13" x14ac:dyDescent="0.2">
      <c r="A72" s="87" t="s">
        <v>5</v>
      </c>
      <c r="B72" s="25">
        <v>44462</v>
      </c>
      <c r="C72" s="32"/>
      <c r="D72" s="14"/>
      <c r="E72" s="16">
        <f t="shared" si="9"/>
        <v>0</v>
      </c>
      <c r="F72" s="14"/>
      <c r="G72" s="14"/>
      <c r="H72" s="16">
        <f t="shared" si="10"/>
        <v>0</v>
      </c>
      <c r="I72" s="14"/>
      <c r="J72" s="14"/>
      <c r="K72" s="27">
        <f t="shared" si="11"/>
        <v>0</v>
      </c>
      <c r="L72" s="37"/>
      <c r="M72" s="102">
        <f>SUM(L73:L75)</f>
        <v>0</v>
      </c>
    </row>
    <row r="73" spans="1:13" x14ac:dyDescent="0.2">
      <c r="A73" s="88" t="s">
        <v>17</v>
      </c>
      <c r="B73" s="10"/>
      <c r="C73" s="33"/>
      <c r="D73" s="12"/>
      <c r="E73" s="17">
        <f t="shared" si="9"/>
        <v>0</v>
      </c>
      <c r="F73" s="12"/>
      <c r="G73" s="12"/>
      <c r="H73" s="17">
        <f t="shared" si="10"/>
        <v>0</v>
      </c>
      <c r="I73" s="12"/>
      <c r="J73" s="12"/>
      <c r="K73" s="28">
        <f t="shared" si="11"/>
        <v>0</v>
      </c>
      <c r="L73" s="106">
        <f>SUMIF($C$7:$K$7,$M$3,C73:K73)*24</f>
        <v>0</v>
      </c>
      <c r="M73" s="103"/>
    </row>
    <row r="74" spans="1:13" x14ac:dyDescent="0.2">
      <c r="A74" s="88" t="s">
        <v>17</v>
      </c>
      <c r="B74" s="10"/>
      <c r="C74" s="34"/>
      <c r="D74" s="11"/>
      <c r="E74" s="18">
        <f t="shared" si="9"/>
        <v>0</v>
      </c>
      <c r="F74" s="11"/>
      <c r="G74" s="11"/>
      <c r="H74" s="18">
        <f t="shared" si="10"/>
        <v>0</v>
      </c>
      <c r="I74" s="11"/>
      <c r="J74" s="11"/>
      <c r="K74" s="29">
        <f t="shared" si="11"/>
        <v>0</v>
      </c>
      <c r="L74" s="106">
        <f>SUMIF($C$7:$K$7,$M$3,C74:K74)*24</f>
        <v>0</v>
      </c>
      <c r="M74" s="103"/>
    </row>
    <row r="75" spans="1:13" x14ac:dyDescent="0.2">
      <c r="A75" s="88" t="s">
        <v>17</v>
      </c>
      <c r="B75" s="10"/>
      <c r="C75" s="35"/>
      <c r="D75" s="7"/>
      <c r="E75" s="19">
        <f t="shared" si="9"/>
        <v>0</v>
      </c>
      <c r="F75" s="7"/>
      <c r="G75" s="7"/>
      <c r="H75" s="19">
        <f t="shared" si="10"/>
        <v>0</v>
      </c>
      <c r="I75" s="7"/>
      <c r="J75" s="7"/>
      <c r="K75" s="30">
        <f t="shared" si="11"/>
        <v>0</v>
      </c>
      <c r="L75" s="106">
        <f>SUMIF($C$7:$K$7,$M$3,C75:K75)*24</f>
        <v>0</v>
      </c>
      <c r="M75" s="103"/>
    </row>
    <row r="76" spans="1:13" x14ac:dyDescent="0.2">
      <c r="A76" s="87" t="s">
        <v>6</v>
      </c>
      <c r="B76" s="25">
        <v>44463</v>
      </c>
      <c r="C76" s="32"/>
      <c r="D76" s="14"/>
      <c r="E76" s="16">
        <f t="shared" si="9"/>
        <v>0</v>
      </c>
      <c r="F76" s="14"/>
      <c r="G76" s="14"/>
      <c r="H76" s="16">
        <f t="shared" si="10"/>
        <v>0</v>
      </c>
      <c r="I76" s="14"/>
      <c r="J76" s="14"/>
      <c r="K76" s="27">
        <f t="shared" si="11"/>
        <v>0</v>
      </c>
      <c r="L76" s="37"/>
      <c r="M76" s="102">
        <f>SUM(L77:L79)</f>
        <v>0</v>
      </c>
    </row>
    <row r="77" spans="1:13" x14ac:dyDescent="0.2">
      <c r="A77" s="88" t="s">
        <v>17</v>
      </c>
      <c r="B77" s="10"/>
      <c r="C77" s="33"/>
      <c r="D77" s="12"/>
      <c r="E77" s="17">
        <f t="shared" si="9"/>
        <v>0</v>
      </c>
      <c r="F77" s="12"/>
      <c r="G77" s="12"/>
      <c r="H77" s="17">
        <f t="shared" si="10"/>
        <v>0</v>
      </c>
      <c r="I77" s="12"/>
      <c r="J77" s="12"/>
      <c r="K77" s="28">
        <f t="shared" si="11"/>
        <v>0</v>
      </c>
      <c r="L77" s="106">
        <f>SUMIF($C$7:$K$7,$M$3,C77:K77)*24</f>
        <v>0</v>
      </c>
      <c r="M77" s="103"/>
    </row>
    <row r="78" spans="1:13" x14ac:dyDescent="0.2">
      <c r="A78" s="88" t="s">
        <v>17</v>
      </c>
      <c r="B78" s="10"/>
      <c r="C78" s="34"/>
      <c r="D78" s="11"/>
      <c r="E78" s="18">
        <f t="shared" si="9"/>
        <v>0</v>
      </c>
      <c r="F78" s="11"/>
      <c r="G78" s="11"/>
      <c r="H78" s="18">
        <f t="shared" si="10"/>
        <v>0</v>
      </c>
      <c r="I78" s="11"/>
      <c r="J78" s="11"/>
      <c r="K78" s="29">
        <f t="shared" si="11"/>
        <v>0</v>
      </c>
      <c r="L78" s="106">
        <f>SUMIF($C$7:$K$7,$M$3,C78:K78)*24</f>
        <v>0</v>
      </c>
      <c r="M78" s="103"/>
    </row>
    <row r="79" spans="1:13" x14ac:dyDescent="0.2">
      <c r="A79" s="88" t="s">
        <v>17</v>
      </c>
      <c r="B79" s="10"/>
      <c r="C79" s="35"/>
      <c r="D79" s="7"/>
      <c r="E79" s="19">
        <f t="shared" si="9"/>
        <v>0</v>
      </c>
      <c r="F79" s="7"/>
      <c r="G79" s="7"/>
      <c r="H79" s="19">
        <f t="shared" si="10"/>
        <v>0</v>
      </c>
      <c r="I79" s="7"/>
      <c r="J79" s="7"/>
      <c r="K79" s="30">
        <f t="shared" si="11"/>
        <v>0</v>
      </c>
      <c r="L79" s="106">
        <f>SUMIF($C$7:$K$7,$M$3,C79:K79)*24</f>
        <v>0</v>
      </c>
      <c r="M79" s="103"/>
    </row>
    <row r="80" spans="1:13" x14ac:dyDescent="0.2">
      <c r="A80" s="90" t="s">
        <v>7</v>
      </c>
      <c r="B80" s="26">
        <v>44464</v>
      </c>
      <c r="C80" s="36"/>
      <c r="D80" s="8"/>
      <c r="E80" s="20">
        <f t="shared" si="9"/>
        <v>0</v>
      </c>
      <c r="F80" s="8"/>
      <c r="G80" s="8"/>
      <c r="H80" s="20">
        <f t="shared" si="10"/>
        <v>0</v>
      </c>
      <c r="I80" s="8"/>
      <c r="J80" s="8"/>
      <c r="K80" s="31">
        <f t="shared" si="11"/>
        <v>0</v>
      </c>
      <c r="L80" s="38"/>
      <c r="M80" s="104"/>
    </row>
    <row r="81" spans="1:13" x14ac:dyDescent="0.2">
      <c r="A81" s="90" t="s">
        <v>8</v>
      </c>
      <c r="B81" s="26">
        <v>44465</v>
      </c>
      <c r="C81" s="36"/>
      <c r="D81" s="8"/>
      <c r="E81" s="20">
        <f t="shared" si="9"/>
        <v>0</v>
      </c>
      <c r="F81" s="8"/>
      <c r="G81" s="8"/>
      <c r="H81" s="20">
        <f t="shared" si="10"/>
        <v>0</v>
      </c>
      <c r="I81" s="8"/>
      <c r="J81" s="8"/>
      <c r="K81" s="31">
        <f t="shared" si="11"/>
        <v>0</v>
      </c>
      <c r="L81" s="38"/>
      <c r="M81" s="104"/>
    </row>
    <row r="82" spans="1:13" x14ac:dyDescent="0.2">
      <c r="A82" s="87" t="s">
        <v>9</v>
      </c>
      <c r="B82" s="25">
        <v>44466</v>
      </c>
      <c r="C82" s="32"/>
      <c r="D82" s="14"/>
      <c r="E82" s="16">
        <f t="shared" si="9"/>
        <v>0</v>
      </c>
      <c r="F82" s="14"/>
      <c r="G82" s="14"/>
      <c r="H82" s="16">
        <f t="shared" si="10"/>
        <v>0</v>
      </c>
      <c r="I82" s="14"/>
      <c r="J82" s="14"/>
      <c r="K82" s="27">
        <f t="shared" si="11"/>
        <v>0</v>
      </c>
      <c r="L82" s="37"/>
      <c r="M82" s="98">
        <f>SUM(L83:L85)</f>
        <v>0</v>
      </c>
    </row>
    <row r="83" spans="1:13" x14ac:dyDescent="0.2">
      <c r="A83" s="88" t="s">
        <v>17</v>
      </c>
      <c r="B83" s="10"/>
      <c r="C83" s="33"/>
      <c r="D83" s="12"/>
      <c r="E83" s="17">
        <f t="shared" si="9"/>
        <v>0</v>
      </c>
      <c r="F83" s="12"/>
      <c r="G83" s="12"/>
      <c r="H83" s="17">
        <f t="shared" si="10"/>
        <v>0</v>
      </c>
      <c r="I83" s="12"/>
      <c r="J83" s="12"/>
      <c r="K83" s="28">
        <f t="shared" si="11"/>
        <v>0</v>
      </c>
      <c r="L83" s="106">
        <f>SUMIF($C$7:$K$7,$M$3,C83:K83)*24</f>
        <v>0</v>
      </c>
      <c r="M83" s="103"/>
    </row>
    <row r="84" spans="1:13" x14ac:dyDescent="0.2">
      <c r="A84" s="88" t="s">
        <v>17</v>
      </c>
      <c r="B84" s="10"/>
      <c r="C84" s="34"/>
      <c r="D84" s="11"/>
      <c r="E84" s="18">
        <f t="shared" si="9"/>
        <v>0</v>
      </c>
      <c r="F84" s="11"/>
      <c r="G84" s="11"/>
      <c r="H84" s="18">
        <f t="shared" si="10"/>
        <v>0</v>
      </c>
      <c r="I84" s="11"/>
      <c r="J84" s="11"/>
      <c r="K84" s="29">
        <f t="shared" si="11"/>
        <v>0</v>
      </c>
      <c r="L84" s="106">
        <f>SUMIF($C$7:$K$7,$M$3,C84:K84)*24</f>
        <v>0</v>
      </c>
      <c r="M84" s="103"/>
    </row>
    <row r="85" spans="1:13" x14ac:dyDescent="0.2">
      <c r="A85" s="88" t="s">
        <v>17</v>
      </c>
      <c r="B85" s="10"/>
      <c r="C85" s="35"/>
      <c r="D85" s="7"/>
      <c r="E85" s="19">
        <f t="shared" si="9"/>
        <v>0</v>
      </c>
      <c r="F85" s="7"/>
      <c r="G85" s="7"/>
      <c r="H85" s="19">
        <f t="shared" si="10"/>
        <v>0</v>
      </c>
      <c r="I85" s="7"/>
      <c r="J85" s="7"/>
      <c r="K85" s="30">
        <f t="shared" si="11"/>
        <v>0</v>
      </c>
      <c r="L85" s="106">
        <f>SUMIF($C$7:$K$7,$M$3,C85:K85)*24</f>
        <v>0</v>
      </c>
      <c r="M85" s="103"/>
    </row>
    <row r="86" spans="1:13" x14ac:dyDescent="0.2">
      <c r="A86" s="87" t="s">
        <v>10</v>
      </c>
      <c r="B86" s="25">
        <v>44467</v>
      </c>
      <c r="C86" s="32"/>
      <c r="D86" s="14"/>
      <c r="E86" s="16">
        <f t="shared" si="9"/>
        <v>0</v>
      </c>
      <c r="F86" s="14"/>
      <c r="G86" s="14"/>
      <c r="H86" s="16">
        <f t="shared" si="10"/>
        <v>0</v>
      </c>
      <c r="I86" s="14"/>
      <c r="J86" s="14"/>
      <c r="K86" s="27">
        <f t="shared" si="11"/>
        <v>0</v>
      </c>
      <c r="L86" s="37"/>
      <c r="M86" s="102">
        <f>SUM(L87:L89)</f>
        <v>0</v>
      </c>
    </row>
    <row r="87" spans="1:13" x14ac:dyDescent="0.2">
      <c r="A87" s="88" t="s">
        <v>17</v>
      </c>
      <c r="B87" s="10"/>
      <c r="C87" s="33"/>
      <c r="D87" s="12"/>
      <c r="E87" s="17">
        <f t="shared" si="9"/>
        <v>0</v>
      </c>
      <c r="F87" s="12"/>
      <c r="G87" s="12"/>
      <c r="H87" s="17">
        <f t="shared" si="10"/>
        <v>0</v>
      </c>
      <c r="I87" s="12"/>
      <c r="J87" s="12"/>
      <c r="K87" s="28">
        <f t="shared" si="11"/>
        <v>0</v>
      </c>
      <c r="L87" s="106">
        <f>SUMIF($C$7:$K$7,$M$3,C87:K87)*24</f>
        <v>0</v>
      </c>
      <c r="M87" s="103"/>
    </row>
    <row r="88" spans="1:13" x14ac:dyDescent="0.2">
      <c r="A88" s="88" t="s">
        <v>17</v>
      </c>
      <c r="B88" s="10"/>
      <c r="C88" s="34"/>
      <c r="D88" s="11"/>
      <c r="E88" s="18">
        <f t="shared" si="9"/>
        <v>0</v>
      </c>
      <c r="F88" s="11"/>
      <c r="G88" s="11"/>
      <c r="H88" s="18">
        <f t="shared" si="10"/>
        <v>0</v>
      </c>
      <c r="I88" s="11"/>
      <c r="J88" s="11"/>
      <c r="K88" s="29">
        <f t="shared" si="11"/>
        <v>0</v>
      </c>
      <c r="L88" s="106">
        <f>SUMIF($C$7:$K$7,$M$3,C88:K88)*24</f>
        <v>0</v>
      </c>
      <c r="M88" s="103"/>
    </row>
    <row r="89" spans="1:13" x14ac:dyDescent="0.2">
      <c r="A89" s="88" t="s">
        <v>17</v>
      </c>
      <c r="B89" s="10"/>
      <c r="C89" s="35"/>
      <c r="D89" s="7"/>
      <c r="E89" s="19">
        <f t="shared" si="9"/>
        <v>0</v>
      </c>
      <c r="F89" s="7"/>
      <c r="G89" s="7"/>
      <c r="H89" s="19">
        <f t="shared" si="10"/>
        <v>0</v>
      </c>
      <c r="I89" s="7"/>
      <c r="J89" s="7"/>
      <c r="K89" s="30">
        <f t="shared" si="11"/>
        <v>0</v>
      </c>
      <c r="L89" s="106">
        <f>SUMIF($C$7:$K$7,$M$3,C89:K89)*24</f>
        <v>0</v>
      </c>
      <c r="M89" s="103"/>
    </row>
    <row r="90" spans="1:13" x14ac:dyDescent="0.2">
      <c r="A90" s="87" t="s">
        <v>4</v>
      </c>
      <c r="B90" s="25">
        <v>44468</v>
      </c>
      <c r="C90" s="32"/>
      <c r="D90" s="14"/>
      <c r="E90" s="16">
        <f t="shared" ref="E90:E97" si="12">D90-C90</f>
        <v>0</v>
      </c>
      <c r="F90" s="14"/>
      <c r="G90" s="14"/>
      <c r="H90" s="16">
        <f t="shared" ref="H90:H97" si="13">G90-F90</f>
        <v>0</v>
      </c>
      <c r="I90" s="14"/>
      <c r="J90" s="14"/>
      <c r="K90" s="27">
        <f t="shared" ref="K90:K97" si="14">J90-I90</f>
        <v>0</v>
      </c>
      <c r="L90" s="37"/>
      <c r="M90" s="102">
        <f>SUM(L91:L93)</f>
        <v>0</v>
      </c>
    </row>
    <row r="91" spans="1:13" x14ac:dyDescent="0.2">
      <c r="A91" s="88" t="s">
        <v>17</v>
      </c>
      <c r="B91" s="10"/>
      <c r="C91" s="33"/>
      <c r="D91" s="12"/>
      <c r="E91" s="17">
        <f t="shared" si="12"/>
        <v>0</v>
      </c>
      <c r="F91" s="12"/>
      <c r="G91" s="12"/>
      <c r="H91" s="17">
        <f t="shared" si="13"/>
        <v>0</v>
      </c>
      <c r="I91" s="12"/>
      <c r="J91" s="12"/>
      <c r="K91" s="28">
        <f t="shared" si="14"/>
        <v>0</v>
      </c>
      <c r="L91" s="106">
        <f>SUMIF($C$7:$K$7,$M$3,C91:K91)*24</f>
        <v>0</v>
      </c>
      <c r="M91" s="103"/>
    </row>
    <row r="92" spans="1:13" x14ac:dyDescent="0.2">
      <c r="A92" s="88" t="s">
        <v>17</v>
      </c>
      <c r="B92" s="10"/>
      <c r="C92" s="34"/>
      <c r="D92" s="11"/>
      <c r="E92" s="18">
        <f t="shared" si="12"/>
        <v>0</v>
      </c>
      <c r="F92" s="11"/>
      <c r="G92" s="11"/>
      <c r="H92" s="18">
        <f t="shared" si="13"/>
        <v>0</v>
      </c>
      <c r="I92" s="11"/>
      <c r="J92" s="11"/>
      <c r="K92" s="29">
        <f t="shared" si="14"/>
        <v>0</v>
      </c>
      <c r="L92" s="106">
        <f>SUMIF($C$7:$K$7,$M$3,C92:K92)*24</f>
        <v>0</v>
      </c>
      <c r="M92" s="103"/>
    </row>
    <row r="93" spans="1:13" x14ac:dyDescent="0.2">
      <c r="A93" s="88" t="s">
        <v>17</v>
      </c>
      <c r="B93" s="10"/>
      <c r="C93" s="35"/>
      <c r="D93" s="7"/>
      <c r="E93" s="19">
        <f t="shared" si="12"/>
        <v>0</v>
      </c>
      <c r="F93" s="7"/>
      <c r="G93" s="7"/>
      <c r="H93" s="19">
        <f t="shared" si="13"/>
        <v>0</v>
      </c>
      <c r="I93" s="7"/>
      <c r="J93" s="7"/>
      <c r="K93" s="30">
        <f t="shared" si="14"/>
        <v>0</v>
      </c>
      <c r="L93" s="106">
        <f>SUMIF($C$7:$K$7,$M$3,C93:K93)*24</f>
        <v>0</v>
      </c>
      <c r="M93" s="103"/>
    </row>
    <row r="94" spans="1:13" x14ac:dyDescent="0.2">
      <c r="A94" s="87" t="s">
        <v>5</v>
      </c>
      <c r="B94" s="25">
        <v>44469</v>
      </c>
      <c r="C94" s="32"/>
      <c r="D94" s="14"/>
      <c r="E94" s="16">
        <f t="shared" si="12"/>
        <v>0</v>
      </c>
      <c r="F94" s="14"/>
      <c r="G94" s="14"/>
      <c r="H94" s="16">
        <f t="shared" si="13"/>
        <v>0</v>
      </c>
      <c r="I94" s="14"/>
      <c r="J94" s="14"/>
      <c r="K94" s="27">
        <f t="shared" si="14"/>
        <v>0</v>
      </c>
      <c r="L94" s="37"/>
      <c r="M94" s="102">
        <f>SUM(L95:L97)</f>
        <v>0</v>
      </c>
    </row>
    <row r="95" spans="1:13" x14ac:dyDescent="0.2">
      <c r="A95" s="88" t="s">
        <v>17</v>
      </c>
      <c r="B95" s="10"/>
      <c r="C95" s="33"/>
      <c r="D95" s="12"/>
      <c r="E95" s="17">
        <f t="shared" si="12"/>
        <v>0</v>
      </c>
      <c r="F95" s="12"/>
      <c r="G95" s="12"/>
      <c r="H95" s="17">
        <f t="shared" si="13"/>
        <v>0</v>
      </c>
      <c r="I95" s="12"/>
      <c r="J95" s="12"/>
      <c r="K95" s="28">
        <f t="shared" si="14"/>
        <v>0</v>
      </c>
      <c r="L95" s="106">
        <f>SUMIF($C$7:$K$7,$M$3,C95:K95)*24</f>
        <v>0</v>
      </c>
      <c r="M95" s="103"/>
    </row>
    <row r="96" spans="1:13" x14ac:dyDescent="0.2">
      <c r="A96" s="88" t="s">
        <v>17</v>
      </c>
      <c r="B96" s="10"/>
      <c r="C96" s="34"/>
      <c r="D96" s="11"/>
      <c r="E96" s="18">
        <f t="shared" si="12"/>
        <v>0</v>
      </c>
      <c r="F96" s="11"/>
      <c r="G96" s="11"/>
      <c r="H96" s="18">
        <f t="shared" si="13"/>
        <v>0</v>
      </c>
      <c r="I96" s="11"/>
      <c r="J96" s="11"/>
      <c r="K96" s="29">
        <f t="shared" si="14"/>
        <v>0</v>
      </c>
      <c r="L96" s="106">
        <f>SUMIF($C$7:$K$7,$M$3,C96:K96)*24</f>
        <v>0</v>
      </c>
      <c r="M96" s="103"/>
    </row>
    <row r="97" spans="1:15" x14ac:dyDescent="0.2">
      <c r="A97" s="88" t="s">
        <v>17</v>
      </c>
      <c r="B97" s="10"/>
      <c r="C97" s="35"/>
      <c r="D97" s="7"/>
      <c r="E97" s="19">
        <f t="shared" si="12"/>
        <v>0</v>
      </c>
      <c r="F97" s="7"/>
      <c r="G97" s="7"/>
      <c r="H97" s="19">
        <f t="shared" si="13"/>
        <v>0</v>
      </c>
      <c r="I97" s="7"/>
      <c r="J97" s="7"/>
      <c r="K97" s="30">
        <f t="shared" si="14"/>
        <v>0</v>
      </c>
      <c r="L97" s="106">
        <f>SUMIF($C$7:$K$7,$M$3,C97:K97)*24</f>
        <v>0</v>
      </c>
      <c r="M97" s="103"/>
    </row>
    <row r="98" spans="1:15" ht="15" x14ac:dyDescent="0.25">
      <c r="A98" s="93" t="str">
        <f>CONCATENATE("Total (entspricht  "&amp;ROUND(M98/(L3/5),4)&amp;" Arbeitstagen)")</f>
        <v>Total (entspricht  0 Arbeitstagen)</v>
      </c>
      <c r="B98" s="57"/>
      <c r="C98" s="65"/>
      <c r="D98" s="65"/>
      <c r="E98" s="66"/>
      <c r="F98" s="65"/>
      <c r="G98" s="65"/>
      <c r="H98" s="66"/>
      <c r="I98" s="65"/>
      <c r="J98" s="65"/>
      <c r="K98" s="66"/>
      <c r="L98" s="67"/>
      <c r="M98" s="99">
        <f>SUM(M8:M97)</f>
        <v>0</v>
      </c>
    </row>
    <row r="99" spans="1:15" x14ac:dyDescent="0.2">
      <c r="A99" s="58"/>
      <c r="B99" s="58"/>
      <c r="C99" s="58"/>
      <c r="D99" s="58"/>
      <c r="E99" s="59"/>
      <c r="F99" s="60"/>
      <c r="G99" s="60"/>
      <c r="H99" s="60"/>
      <c r="I99" s="60"/>
      <c r="J99" s="60"/>
      <c r="K99" s="59"/>
      <c r="L99" s="58"/>
      <c r="M99" s="58"/>
      <c r="O99" s="43"/>
    </row>
    <row r="100" spans="1:15" ht="15" x14ac:dyDescent="0.25">
      <c r="A100" s="1" t="s">
        <v>14</v>
      </c>
      <c r="B100" s="119">
        <f>B4</f>
        <v>0</v>
      </c>
      <c r="G100" s="1" t="s">
        <v>3</v>
      </c>
      <c r="H100" s="1"/>
      <c r="I100" s="120"/>
      <c r="J100" s="121">
        <f>B5</f>
        <v>0</v>
      </c>
      <c r="K100" s="120"/>
      <c r="L100" s="13"/>
    </row>
    <row r="101" spans="1:15" ht="15" x14ac:dyDescent="0.25">
      <c r="B101" s="3"/>
      <c r="G101" s="1" t="s">
        <v>29</v>
      </c>
      <c r="H101" s="1"/>
      <c r="I101" s="120"/>
      <c r="J101" s="121">
        <f>Stammdaten!B7</f>
        <v>0</v>
      </c>
      <c r="K101" s="120"/>
      <c r="L101" s="13"/>
    </row>
    <row r="102" spans="1:15" x14ac:dyDescent="0.2">
      <c r="A102" s="1" t="s">
        <v>15</v>
      </c>
      <c r="B102" s="122">
        <f ca="1">TODAY()</f>
        <v>44181</v>
      </c>
      <c r="G102" s="1" t="s">
        <v>15</v>
      </c>
      <c r="H102" s="1"/>
      <c r="I102" s="120"/>
      <c r="J102" s="120"/>
      <c r="K102" s="40"/>
      <c r="L102" s="41"/>
      <c r="M102" s="42"/>
    </row>
    <row r="103" spans="1:15" ht="32.25" customHeight="1" x14ac:dyDescent="0.2">
      <c r="A103" s="1" t="s">
        <v>13</v>
      </c>
      <c r="B103" s="42"/>
      <c r="C103" s="42"/>
      <c r="D103" s="42"/>
      <c r="G103" s="1" t="s">
        <v>13</v>
      </c>
      <c r="H103" s="1"/>
      <c r="I103" s="120"/>
      <c r="J103" s="55"/>
      <c r="K103" s="55"/>
      <c r="L103" s="56"/>
      <c r="M103" s="57"/>
    </row>
    <row r="104" spans="1:15" x14ac:dyDescent="0.2">
      <c r="A104" s="6"/>
      <c r="B104" s="6"/>
      <c r="C104" s="6"/>
      <c r="D104" s="6"/>
      <c r="E104" s="22"/>
      <c r="F104" s="39"/>
      <c r="G104" s="39"/>
      <c r="H104" s="39"/>
      <c r="I104" s="39"/>
      <c r="J104" s="39"/>
      <c r="K104" s="22"/>
      <c r="L104" s="6"/>
      <c r="M104" s="6"/>
    </row>
  </sheetData>
  <pageMargins left="0.70866141732283472" right="0.70866141732283472" top="1.2204724409448819" bottom="0.98425196850393704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8"/>
  <sheetViews>
    <sheetView showGridLines="0" zoomScaleNormal="100" workbookViewId="0">
      <selection activeCell="C9" sqref="C9"/>
    </sheetView>
  </sheetViews>
  <sheetFormatPr defaultColWidth="11.42578125" defaultRowHeight="14.25" x14ac:dyDescent="0.2"/>
  <cols>
    <col min="1" max="1" width="12.5703125" style="1" customWidth="1"/>
    <col min="2" max="2" width="11.42578125" style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13" ht="18" x14ac:dyDescent="0.25">
      <c r="A1" s="78" t="s">
        <v>0</v>
      </c>
    </row>
    <row r="3" spans="1:13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13" ht="15" x14ac:dyDescent="0.25">
      <c r="A4" s="1" t="s">
        <v>1</v>
      </c>
      <c r="B4" s="119">
        <f>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13" ht="15" x14ac:dyDescent="0.25">
      <c r="A5" s="1" t="s">
        <v>3</v>
      </c>
      <c r="B5" s="119">
        <f>Stammdaten!B6</f>
        <v>0</v>
      </c>
    </row>
    <row r="7" spans="1:13" ht="51" customHeight="1" x14ac:dyDescent="0.2">
      <c r="A7" s="96"/>
      <c r="B7" s="5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6" t="s">
        <v>18</v>
      </c>
      <c r="M7" s="86" t="s">
        <v>19</v>
      </c>
    </row>
    <row r="8" spans="1:13" x14ac:dyDescent="0.2">
      <c r="A8" s="87" t="s">
        <v>6</v>
      </c>
      <c r="B8" s="25">
        <v>44470</v>
      </c>
      <c r="C8" s="32"/>
      <c r="D8" s="14"/>
      <c r="E8" s="16">
        <f t="shared" ref="E8:E11" si="0">D8-C8</f>
        <v>0</v>
      </c>
      <c r="F8" s="14"/>
      <c r="G8" s="14"/>
      <c r="H8" s="16">
        <f t="shared" ref="H8:H11" si="1">G8-F8</f>
        <v>0</v>
      </c>
      <c r="I8" s="14"/>
      <c r="J8" s="14"/>
      <c r="K8" s="27">
        <f t="shared" ref="K8:K11" si="2">J8-I8</f>
        <v>0</v>
      </c>
      <c r="L8" s="44"/>
      <c r="M8" s="98">
        <f>SUM(L9:L11)</f>
        <v>0</v>
      </c>
    </row>
    <row r="9" spans="1:13" x14ac:dyDescent="0.2">
      <c r="A9" s="88" t="s">
        <v>17</v>
      </c>
      <c r="B9" s="10"/>
      <c r="C9" s="33"/>
      <c r="D9" s="12"/>
      <c r="E9" s="17">
        <f t="shared" si="0"/>
        <v>0</v>
      </c>
      <c r="F9" s="12"/>
      <c r="G9" s="12"/>
      <c r="H9" s="17">
        <f t="shared" si="1"/>
        <v>0</v>
      </c>
      <c r="I9" s="12"/>
      <c r="J9" s="12"/>
      <c r="K9" s="28">
        <f t="shared" si="2"/>
        <v>0</v>
      </c>
      <c r="L9" s="100">
        <f>SUMIF($C$7:$K$7,$M$3,C9:K9)*24</f>
        <v>0</v>
      </c>
      <c r="M9" s="103"/>
    </row>
    <row r="10" spans="1:13" x14ac:dyDescent="0.2">
      <c r="A10" s="88" t="s">
        <v>17</v>
      </c>
      <c r="B10" s="10"/>
      <c r="C10" s="34"/>
      <c r="D10" s="11"/>
      <c r="E10" s="18">
        <f t="shared" si="0"/>
        <v>0</v>
      </c>
      <c r="F10" s="11"/>
      <c r="G10" s="11"/>
      <c r="H10" s="18">
        <f t="shared" si="1"/>
        <v>0</v>
      </c>
      <c r="I10" s="11"/>
      <c r="J10" s="11"/>
      <c r="K10" s="29">
        <f t="shared" si="2"/>
        <v>0</v>
      </c>
      <c r="L10" s="100">
        <f>SUMIF($C$7:$K$7,$M$3,C10:K10)*24</f>
        <v>0</v>
      </c>
      <c r="M10" s="103"/>
    </row>
    <row r="11" spans="1:13" x14ac:dyDescent="0.2">
      <c r="A11" s="88" t="s">
        <v>17</v>
      </c>
      <c r="B11" s="10"/>
      <c r="C11" s="35"/>
      <c r="D11" s="7"/>
      <c r="E11" s="19">
        <f t="shared" si="0"/>
        <v>0</v>
      </c>
      <c r="F11" s="7"/>
      <c r="G11" s="7"/>
      <c r="H11" s="19">
        <f t="shared" si="1"/>
        <v>0</v>
      </c>
      <c r="I11" s="7"/>
      <c r="J11" s="7"/>
      <c r="K11" s="30">
        <f t="shared" si="2"/>
        <v>0</v>
      </c>
      <c r="L11" s="100">
        <f>SUMIF($C$7:$K$7,$M$3,C11:K11)*24</f>
        <v>0</v>
      </c>
      <c r="M11" s="103"/>
    </row>
    <row r="12" spans="1:13" x14ac:dyDescent="0.2">
      <c r="A12" s="90" t="s">
        <v>7</v>
      </c>
      <c r="B12" s="26">
        <v>44471</v>
      </c>
      <c r="C12" s="36"/>
      <c r="D12" s="8"/>
      <c r="E12" s="20">
        <f t="shared" ref="E12:E68" si="3">D12-C12</f>
        <v>0</v>
      </c>
      <c r="F12" s="8"/>
      <c r="G12" s="8"/>
      <c r="H12" s="20">
        <f t="shared" ref="H12:H68" si="4">G12-F12</f>
        <v>0</v>
      </c>
      <c r="I12" s="8"/>
      <c r="J12" s="8"/>
      <c r="K12" s="31">
        <f t="shared" ref="K12:K68" si="5">J12-I12</f>
        <v>0</v>
      </c>
      <c r="L12" s="45"/>
      <c r="M12" s="104"/>
    </row>
    <row r="13" spans="1:13" x14ac:dyDescent="0.2">
      <c r="A13" s="90" t="s">
        <v>8</v>
      </c>
      <c r="B13" s="26">
        <v>44472</v>
      </c>
      <c r="C13" s="36"/>
      <c r="D13" s="8"/>
      <c r="E13" s="20">
        <f t="shared" si="3"/>
        <v>0</v>
      </c>
      <c r="F13" s="8"/>
      <c r="G13" s="8"/>
      <c r="H13" s="20">
        <f t="shared" si="4"/>
        <v>0</v>
      </c>
      <c r="I13" s="8"/>
      <c r="J13" s="8"/>
      <c r="K13" s="31">
        <f t="shared" si="5"/>
        <v>0</v>
      </c>
      <c r="L13" s="45"/>
      <c r="M13" s="104"/>
    </row>
    <row r="14" spans="1:13" x14ac:dyDescent="0.2">
      <c r="A14" s="87" t="s">
        <v>9</v>
      </c>
      <c r="B14" s="25">
        <v>44473</v>
      </c>
      <c r="C14" s="32"/>
      <c r="D14" s="14"/>
      <c r="E14" s="16">
        <f t="shared" si="3"/>
        <v>0</v>
      </c>
      <c r="F14" s="14"/>
      <c r="G14" s="14"/>
      <c r="H14" s="16">
        <f t="shared" si="4"/>
        <v>0</v>
      </c>
      <c r="I14" s="14"/>
      <c r="J14" s="14"/>
      <c r="K14" s="27">
        <f t="shared" si="5"/>
        <v>0</v>
      </c>
      <c r="L14" s="44"/>
      <c r="M14" s="98">
        <f>SUM(L15:L17)</f>
        <v>0</v>
      </c>
    </row>
    <row r="15" spans="1:13" x14ac:dyDescent="0.2">
      <c r="A15" s="88" t="s">
        <v>17</v>
      </c>
      <c r="B15" s="10"/>
      <c r="C15" s="33"/>
      <c r="D15" s="12"/>
      <c r="E15" s="17">
        <f t="shared" si="3"/>
        <v>0</v>
      </c>
      <c r="F15" s="12"/>
      <c r="G15" s="12"/>
      <c r="H15" s="17">
        <f t="shared" si="4"/>
        <v>0</v>
      </c>
      <c r="I15" s="12"/>
      <c r="J15" s="12"/>
      <c r="K15" s="28">
        <f t="shared" si="5"/>
        <v>0</v>
      </c>
      <c r="L15" s="100">
        <f>SUMIF($C$7:$K$7,$M$3,C15:K15)*24</f>
        <v>0</v>
      </c>
      <c r="M15" s="103"/>
    </row>
    <row r="16" spans="1:13" x14ac:dyDescent="0.2">
      <c r="A16" s="88" t="s">
        <v>17</v>
      </c>
      <c r="B16" s="10"/>
      <c r="C16" s="34"/>
      <c r="D16" s="11"/>
      <c r="E16" s="18">
        <f t="shared" si="3"/>
        <v>0</v>
      </c>
      <c r="F16" s="11"/>
      <c r="G16" s="11"/>
      <c r="H16" s="18">
        <f t="shared" si="4"/>
        <v>0</v>
      </c>
      <c r="I16" s="11"/>
      <c r="J16" s="11"/>
      <c r="K16" s="29">
        <f t="shared" si="5"/>
        <v>0</v>
      </c>
      <c r="L16" s="100">
        <f>SUMIF($C$7:$K$7,$M$3,C16:K16)*24</f>
        <v>0</v>
      </c>
      <c r="M16" s="103"/>
    </row>
    <row r="17" spans="1:13" x14ac:dyDescent="0.2">
      <c r="A17" s="88" t="s">
        <v>17</v>
      </c>
      <c r="B17" s="10"/>
      <c r="C17" s="35"/>
      <c r="D17" s="7"/>
      <c r="E17" s="19">
        <f t="shared" si="3"/>
        <v>0</v>
      </c>
      <c r="F17" s="7"/>
      <c r="G17" s="7"/>
      <c r="H17" s="19">
        <f t="shared" si="4"/>
        <v>0</v>
      </c>
      <c r="I17" s="7"/>
      <c r="J17" s="7"/>
      <c r="K17" s="30">
        <f t="shared" si="5"/>
        <v>0</v>
      </c>
      <c r="L17" s="100">
        <f>SUMIF($C$7:$K$7,$M$3,C17:K17)*24</f>
        <v>0</v>
      </c>
      <c r="M17" s="103"/>
    </row>
    <row r="18" spans="1:13" x14ac:dyDescent="0.2">
      <c r="A18" s="87" t="s">
        <v>10</v>
      </c>
      <c r="B18" s="25">
        <v>44479</v>
      </c>
      <c r="C18" s="32"/>
      <c r="D18" s="14"/>
      <c r="E18" s="16">
        <f t="shared" si="3"/>
        <v>0</v>
      </c>
      <c r="F18" s="14"/>
      <c r="G18" s="14"/>
      <c r="H18" s="16">
        <f t="shared" si="4"/>
        <v>0</v>
      </c>
      <c r="I18" s="14"/>
      <c r="J18" s="14"/>
      <c r="K18" s="27">
        <f t="shared" si="5"/>
        <v>0</v>
      </c>
      <c r="L18" s="44"/>
      <c r="M18" s="98">
        <f>SUM(L19:L21)</f>
        <v>0</v>
      </c>
    </row>
    <row r="19" spans="1:13" x14ac:dyDescent="0.2">
      <c r="A19" s="88" t="s">
        <v>17</v>
      </c>
      <c r="B19" s="10"/>
      <c r="C19" s="33"/>
      <c r="D19" s="12"/>
      <c r="E19" s="17">
        <f t="shared" si="3"/>
        <v>0</v>
      </c>
      <c r="F19" s="12"/>
      <c r="G19" s="12"/>
      <c r="H19" s="17">
        <f t="shared" si="4"/>
        <v>0</v>
      </c>
      <c r="I19" s="12"/>
      <c r="J19" s="12"/>
      <c r="K19" s="28">
        <f t="shared" si="5"/>
        <v>0</v>
      </c>
      <c r="L19" s="100">
        <f>SUMIF($C$7:$K$7,$M$3,C19:K19)*24</f>
        <v>0</v>
      </c>
      <c r="M19" s="103"/>
    </row>
    <row r="20" spans="1:13" x14ac:dyDescent="0.2">
      <c r="A20" s="88" t="s">
        <v>17</v>
      </c>
      <c r="B20" s="10"/>
      <c r="C20" s="34"/>
      <c r="D20" s="11"/>
      <c r="E20" s="18">
        <f t="shared" si="3"/>
        <v>0</v>
      </c>
      <c r="F20" s="11"/>
      <c r="G20" s="11"/>
      <c r="H20" s="18">
        <f t="shared" si="4"/>
        <v>0</v>
      </c>
      <c r="I20" s="11"/>
      <c r="J20" s="11"/>
      <c r="K20" s="29">
        <f t="shared" si="5"/>
        <v>0</v>
      </c>
      <c r="L20" s="100">
        <f>SUMIF($C$7:$K$7,$M$3,C20:K20)*24</f>
        <v>0</v>
      </c>
      <c r="M20" s="103"/>
    </row>
    <row r="21" spans="1:13" x14ac:dyDescent="0.2">
      <c r="A21" s="88" t="s">
        <v>17</v>
      </c>
      <c r="B21" s="10"/>
      <c r="C21" s="35"/>
      <c r="D21" s="7"/>
      <c r="E21" s="19">
        <f t="shared" si="3"/>
        <v>0</v>
      </c>
      <c r="F21" s="7"/>
      <c r="G21" s="7"/>
      <c r="H21" s="19">
        <f t="shared" si="4"/>
        <v>0</v>
      </c>
      <c r="I21" s="7"/>
      <c r="J21" s="7"/>
      <c r="K21" s="30">
        <f t="shared" si="5"/>
        <v>0</v>
      </c>
      <c r="L21" s="100">
        <f>SUMIF($C$7:$K$7,$M$3,C21:K21)*24</f>
        <v>0</v>
      </c>
      <c r="M21" s="103"/>
    </row>
    <row r="22" spans="1:13" x14ac:dyDescent="0.2">
      <c r="A22" s="87" t="s">
        <v>4</v>
      </c>
      <c r="B22" s="25">
        <v>44475</v>
      </c>
      <c r="C22" s="32"/>
      <c r="D22" s="14"/>
      <c r="E22" s="16">
        <f t="shared" si="3"/>
        <v>0</v>
      </c>
      <c r="F22" s="14"/>
      <c r="G22" s="14"/>
      <c r="H22" s="16">
        <f t="shared" si="4"/>
        <v>0</v>
      </c>
      <c r="I22" s="14"/>
      <c r="J22" s="14"/>
      <c r="K22" s="27">
        <f t="shared" si="5"/>
        <v>0</v>
      </c>
      <c r="L22" s="44"/>
      <c r="M22" s="98">
        <f>SUM(L23:L25)</f>
        <v>0</v>
      </c>
    </row>
    <row r="23" spans="1:13" x14ac:dyDescent="0.2">
      <c r="A23" s="88" t="s">
        <v>17</v>
      </c>
      <c r="B23" s="10"/>
      <c r="C23" s="33"/>
      <c r="D23" s="12"/>
      <c r="E23" s="17">
        <f t="shared" si="3"/>
        <v>0</v>
      </c>
      <c r="F23" s="12"/>
      <c r="G23" s="12"/>
      <c r="H23" s="17">
        <f t="shared" si="4"/>
        <v>0</v>
      </c>
      <c r="I23" s="12"/>
      <c r="J23" s="12"/>
      <c r="K23" s="28">
        <f t="shared" si="5"/>
        <v>0</v>
      </c>
      <c r="L23" s="100">
        <f>SUMIF($C$7:$K$7,$M$3,C23:K23)*24</f>
        <v>0</v>
      </c>
      <c r="M23" s="103"/>
    </row>
    <row r="24" spans="1:13" x14ac:dyDescent="0.2">
      <c r="A24" s="88" t="s">
        <v>17</v>
      </c>
      <c r="B24" s="10"/>
      <c r="C24" s="34"/>
      <c r="D24" s="11"/>
      <c r="E24" s="18">
        <f t="shared" si="3"/>
        <v>0</v>
      </c>
      <c r="F24" s="11"/>
      <c r="G24" s="11"/>
      <c r="H24" s="18">
        <f t="shared" si="4"/>
        <v>0</v>
      </c>
      <c r="I24" s="11"/>
      <c r="J24" s="11"/>
      <c r="K24" s="29">
        <f t="shared" si="5"/>
        <v>0</v>
      </c>
      <c r="L24" s="100">
        <f>SUMIF($C$7:$K$7,$M$3,C24:K24)*24</f>
        <v>0</v>
      </c>
      <c r="M24" s="103"/>
    </row>
    <row r="25" spans="1:13" x14ac:dyDescent="0.2">
      <c r="A25" s="88" t="s">
        <v>17</v>
      </c>
      <c r="B25" s="10"/>
      <c r="C25" s="35"/>
      <c r="D25" s="7"/>
      <c r="E25" s="19">
        <f t="shared" si="3"/>
        <v>0</v>
      </c>
      <c r="F25" s="7"/>
      <c r="G25" s="7"/>
      <c r="H25" s="19">
        <f t="shared" si="4"/>
        <v>0</v>
      </c>
      <c r="I25" s="7"/>
      <c r="J25" s="7"/>
      <c r="K25" s="30">
        <f t="shared" si="5"/>
        <v>0</v>
      </c>
      <c r="L25" s="100">
        <f>SUMIF($C$7:$K$7,$M$3,C25:K25)*24</f>
        <v>0</v>
      </c>
      <c r="M25" s="103"/>
    </row>
    <row r="26" spans="1:13" x14ac:dyDescent="0.2">
      <c r="A26" s="87" t="s">
        <v>5</v>
      </c>
      <c r="B26" s="25">
        <v>44476</v>
      </c>
      <c r="C26" s="32"/>
      <c r="D26" s="14"/>
      <c r="E26" s="16">
        <f t="shared" si="3"/>
        <v>0</v>
      </c>
      <c r="F26" s="14"/>
      <c r="G26" s="14"/>
      <c r="H26" s="16">
        <f t="shared" si="4"/>
        <v>0</v>
      </c>
      <c r="I26" s="14"/>
      <c r="J26" s="14"/>
      <c r="K26" s="27">
        <f t="shared" si="5"/>
        <v>0</v>
      </c>
      <c r="L26" s="44"/>
      <c r="M26" s="98">
        <f>SUM(L27:L29)</f>
        <v>0</v>
      </c>
    </row>
    <row r="27" spans="1:13" x14ac:dyDescent="0.2">
      <c r="A27" s="88" t="s">
        <v>17</v>
      </c>
      <c r="B27" s="10"/>
      <c r="C27" s="33"/>
      <c r="D27" s="12"/>
      <c r="E27" s="17">
        <f t="shared" si="3"/>
        <v>0</v>
      </c>
      <c r="F27" s="12"/>
      <c r="G27" s="12"/>
      <c r="H27" s="17">
        <f t="shared" si="4"/>
        <v>0</v>
      </c>
      <c r="I27" s="12"/>
      <c r="J27" s="12"/>
      <c r="K27" s="28">
        <f t="shared" si="5"/>
        <v>0</v>
      </c>
      <c r="L27" s="100">
        <f>SUMIF($C$7:$K$7,$M$3,C27:K27)*24</f>
        <v>0</v>
      </c>
      <c r="M27" s="103"/>
    </row>
    <row r="28" spans="1:13" x14ac:dyDescent="0.2">
      <c r="A28" s="88" t="s">
        <v>17</v>
      </c>
      <c r="B28" s="10"/>
      <c r="C28" s="34"/>
      <c r="D28" s="11"/>
      <c r="E28" s="18">
        <f t="shared" si="3"/>
        <v>0</v>
      </c>
      <c r="F28" s="11"/>
      <c r="G28" s="11"/>
      <c r="H28" s="18">
        <f t="shared" si="4"/>
        <v>0</v>
      </c>
      <c r="I28" s="11"/>
      <c r="J28" s="11"/>
      <c r="K28" s="29">
        <f t="shared" si="5"/>
        <v>0</v>
      </c>
      <c r="L28" s="100">
        <f>SUMIF($C$7:$K$7,$M$3,C28:K28)*24</f>
        <v>0</v>
      </c>
      <c r="M28" s="103"/>
    </row>
    <row r="29" spans="1:13" x14ac:dyDescent="0.2">
      <c r="A29" s="88" t="s">
        <v>17</v>
      </c>
      <c r="B29" s="10"/>
      <c r="C29" s="35"/>
      <c r="D29" s="7"/>
      <c r="E29" s="19">
        <f t="shared" si="3"/>
        <v>0</v>
      </c>
      <c r="F29" s="7"/>
      <c r="G29" s="7"/>
      <c r="H29" s="19">
        <f t="shared" si="4"/>
        <v>0</v>
      </c>
      <c r="I29" s="7"/>
      <c r="J29" s="7"/>
      <c r="K29" s="30">
        <f t="shared" si="5"/>
        <v>0</v>
      </c>
      <c r="L29" s="100">
        <f>SUMIF($C$7:$K$7,$M$3,C29:K29)*24</f>
        <v>0</v>
      </c>
      <c r="M29" s="103"/>
    </row>
    <row r="30" spans="1:13" x14ac:dyDescent="0.2">
      <c r="A30" s="87" t="s">
        <v>6</v>
      </c>
      <c r="B30" s="25">
        <v>44477</v>
      </c>
      <c r="C30" s="32"/>
      <c r="D30" s="14"/>
      <c r="E30" s="16">
        <f t="shared" si="3"/>
        <v>0</v>
      </c>
      <c r="F30" s="14"/>
      <c r="G30" s="14"/>
      <c r="H30" s="16">
        <f t="shared" si="4"/>
        <v>0</v>
      </c>
      <c r="I30" s="14"/>
      <c r="J30" s="14"/>
      <c r="K30" s="27">
        <f t="shared" si="5"/>
        <v>0</v>
      </c>
      <c r="L30" s="44"/>
      <c r="M30" s="98">
        <f>SUM(L31:L33)</f>
        <v>0</v>
      </c>
    </row>
    <row r="31" spans="1:13" x14ac:dyDescent="0.2">
      <c r="A31" s="88" t="s">
        <v>17</v>
      </c>
      <c r="B31" s="10"/>
      <c r="C31" s="33"/>
      <c r="D31" s="12"/>
      <c r="E31" s="17">
        <f t="shared" si="3"/>
        <v>0</v>
      </c>
      <c r="F31" s="12"/>
      <c r="G31" s="12"/>
      <c r="H31" s="17">
        <f t="shared" si="4"/>
        <v>0</v>
      </c>
      <c r="I31" s="12"/>
      <c r="J31" s="12"/>
      <c r="K31" s="28">
        <f t="shared" si="5"/>
        <v>0</v>
      </c>
      <c r="L31" s="100">
        <f>SUMIF($C$7:$K$7,$M$3,C31:K31)*24</f>
        <v>0</v>
      </c>
      <c r="M31" s="103"/>
    </row>
    <row r="32" spans="1:13" x14ac:dyDescent="0.2">
      <c r="A32" s="88" t="s">
        <v>17</v>
      </c>
      <c r="B32" s="10"/>
      <c r="C32" s="34"/>
      <c r="D32" s="11"/>
      <c r="E32" s="18">
        <f t="shared" si="3"/>
        <v>0</v>
      </c>
      <c r="F32" s="11"/>
      <c r="G32" s="11"/>
      <c r="H32" s="18">
        <f t="shared" si="4"/>
        <v>0</v>
      </c>
      <c r="I32" s="11"/>
      <c r="J32" s="11"/>
      <c r="K32" s="29">
        <f t="shared" si="5"/>
        <v>0</v>
      </c>
      <c r="L32" s="100">
        <f>SUMIF($C$7:$K$7,$M$3,C32:K32)*24</f>
        <v>0</v>
      </c>
      <c r="M32" s="103"/>
    </row>
    <row r="33" spans="1:13" x14ac:dyDescent="0.2">
      <c r="A33" s="88" t="s">
        <v>17</v>
      </c>
      <c r="B33" s="10"/>
      <c r="C33" s="35"/>
      <c r="D33" s="7"/>
      <c r="E33" s="19">
        <f t="shared" si="3"/>
        <v>0</v>
      </c>
      <c r="F33" s="7"/>
      <c r="G33" s="7"/>
      <c r="H33" s="19">
        <f t="shared" si="4"/>
        <v>0</v>
      </c>
      <c r="I33" s="7"/>
      <c r="J33" s="7"/>
      <c r="K33" s="30">
        <f t="shared" si="5"/>
        <v>0</v>
      </c>
      <c r="L33" s="100">
        <f>SUMIF($C$7:$K$7,$M$3,C33:K33)*24</f>
        <v>0</v>
      </c>
      <c r="M33" s="103"/>
    </row>
    <row r="34" spans="1:13" x14ac:dyDescent="0.2">
      <c r="A34" s="90" t="s">
        <v>7</v>
      </c>
      <c r="B34" s="26">
        <v>44478</v>
      </c>
      <c r="C34" s="36"/>
      <c r="D34" s="8"/>
      <c r="E34" s="20">
        <f t="shared" si="3"/>
        <v>0</v>
      </c>
      <c r="F34" s="8"/>
      <c r="G34" s="8"/>
      <c r="H34" s="20">
        <f t="shared" si="4"/>
        <v>0</v>
      </c>
      <c r="I34" s="8"/>
      <c r="J34" s="8"/>
      <c r="K34" s="31">
        <f t="shared" si="5"/>
        <v>0</v>
      </c>
      <c r="L34" s="45"/>
      <c r="M34" s="104"/>
    </row>
    <row r="35" spans="1:13" x14ac:dyDescent="0.2">
      <c r="A35" s="90" t="s">
        <v>8</v>
      </c>
      <c r="B35" s="26">
        <v>44479</v>
      </c>
      <c r="C35" s="36"/>
      <c r="D35" s="8"/>
      <c r="E35" s="20">
        <f t="shared" si="3"/>
        <v>0</v>
      </c>
      <c r="F35" s="8"/>
      <c r="G35" s="8"/>
      <c r="H35" s="20">
        <f t="shared" si="4"/>
        <v>0</v>
      </c>
      <c r="I35" s="8"/>
      <c r="J35" s="8"/>
      <c r="K35" s="31">
        <f t="shared" si="5"/>
        <v>0</v>
      </c>
      <c r="L35" s="45"/>
      <c r="M35" s="104"/>
    </row>
    <row r="36" spans="1:13" x14ac:dyDescent="0.2">
      <c r="A36" s="87" t="s">
        <v>9</v>
      </c>
      <c r="B36" s="25">
        <v>44480</v>
      </c>
      <c r="C36" s="32"/>
      <c r="D36" s="14"/>
      <c r="E36" s="16">
        <f t="shared" si="3"/>
        <v>0</v>
      </c>
      <c r="F36" s="14"/>
      <c r="G36" s="14"/>
      <c r="H36" s="16">
        <f t="shared" si="4"/>
        <v>0</v>
      </c>
      <c r="I36" s="14"/>
      <c r="J36" s="14"/>
      <c r="K36" s="27">
        <f t="shared" si="5"/>
        <v>0</v>
      </c>
      <c r="L36" s="44"/>
      <c r="M36" s="98">
        <f>SUM(L37:L39)</f>
        <v>0</v>
      </c>
    </row>
    <row r="37" spans="1:13" x14ac:dyDescent="0.2">
      <c r="A37" s="88" t="s">
        <v>17</v>
      </c>
      <c r="B37" s="10"/>
      <c r="C37" s="33"/>
      <c r="D37" s="12"/>
      <c r="E37" s="17">
        <f t="shared" si="3"/>
        <v>0</v>
      </c>
      <c r="F37" s="12"/>
      <c r="G37" s="12"/>
      <c r="H37" s="17">
        <f t="shared" si="4"/>
        <v>0</v>
      </c>
      <c r="I37" s="12"/>
      <c r="J37" s="12"/>
      <c r="K37" s="28">
        <f t="shared" si="5"/>
        <v>0</v>
      </c>
      <c r="L37" s="100">
        <f>SUMIF($C$7:$K$7,$M$3,C37:K37)*24</f>
        <v>0</v>
      </c>
      <c r="M37" s="103"/>
    </row>
    <row r="38" spans="1:13" x14ac:dyDescent="0.2">
      <c r="A38" s="88" t="s">
        <v>17</v>
      </c>
      <c r="B38" s="10"/>
      <c r="C38" s="34"/>
      <c r="D38" s="11"/>
      <c r="E38" s="18">
        <f t="shared" si="3"/>
        <v>0</v>
      </c>
      <c r="F38" s="11"/>
      <c r="G38" s="11"/>
      <c r="H38" s="18">
        <f t="shared" si="4"/>
        <v>0</v>
      </c>
      <c r="I38" s="11"/>
      <c r="J38" s="11"/>
      <c r="K38" s="29">
        <f t="shared" si="5"/>
        <v>0</v>
      </c>
      <c r="L38" s="100">
        <f>SUMIF($C$7:$K$7,$M$3,C38:K38)*24</f>
        <v>0</v>
      </c>
      <c r="M38" s="103"/>
    </row>
    <row r="39" spans="1:13" x14ac:dyDescent="0.2">
      <c r="A39" s="88" t="s">
        <v>17</v>
      </c>
      <c r="B39" s="10"/>
      <c r="C39" s="35"/>
      <c r="D39" s="7"/>
      <c r="E39" s="19">
        <f t="shared" si="3"/>
        <v>0</v>
      </c>
      <c r="F39" s="7"/>
      <c r="G39" s="7"/>
      <c r="H39" s="19">
        <f t="shared" si="4"/>
        <v>0</v>
      </c>
      <c r="I39" s="7"/>
      <c r="J39" s="7"/>
      <c r="K39" s="30">
        <f t="shared" si="5"/>
        <v>0</v>
      </c>
      <c r="L39" s="100">
        <f>SUMIF($C$7:$K$7,$M$3,C39:K39)*24</f>
        <v>0</v>
      </c>
      <c r="M39" s="103"/>
    </row>
    <row r="40" spans="1:13" x14ac:dyDescent="0.2">
      <c r="A40" s="87" t="s">
        <v>10</v>
      </c>
      <c r="B40" s="25">
        <v>44481</v>
      </c>
      <c r="C40" s="32"/>
      <c r="D40" s="14"/>
      <c r="E40" s="16">
        <f t="shared" si="3"/>
        <v>0</v>
      </c>
      <c r="F40" s="14"/>
      <c r="G40" s="14"/>
      <c r="H40" s="16">
        <f t="shared" si="4"/>
        <v>0</v>
      </c>
      <c r="I40" s="14"/>
      <c r="J40" s="14"/>
      <c r="K40" s="27">
        <f t="shared" si="5"/>
        <v>0</v>
      </c>
      <c r="L40" s="44"/>
      <c r="M40" s="98">
        <f>SUM(L41:L43)</f>
        <v>0</v>
      </c>
    </row>
    <row r="41" spans="1:13" x14ac:dyDescent="0.2">
      <c r="A41" s="88" t="s">
        <v>17</v>
      </c>
      <c r="B41" s="10"/>
      <c r="C41" s="33"/>
      <c r="D41" s="12"/>
      <c r="E41" s="17">
        <f t="shared" si="3"/>
        <v>0</v>
      </c>
      <c r="F41" s="12"/>
      <c r="G41" s="12"/>
      <c r="H41" s="17">
        <f t="shared" si="4"/>
        <v>0</v>
      </c>
      <c r="I41" s="12"/>
      <c r="J41" s="12"/>
      <c r="K41" s="28">
        <f t="shared" si="5"/>
        <v>0</v>
      </c>
      <c r="L41" s="100">
        <f>SUMIF($C$7:$K$7,$M$3,C41:K41)*24</f>
        <v>0</v>
      </c>
      <c r="M41" s="103"/>
    </row>
    <row r="42" spans="1:13" x14ac:dyDescent="0.2">
      <c r="A42" s="88" t="s">
        <v>17</v>
      </c>
      <c r="B42" s="10"/>
      <c r="C42" s="34"/>
      <c r="D42" s="11"/>
      <c r="E42" s="18">
        <f t="shared" si="3"/>
        <v>0</v>
      </c>
      <c r="F42" s="11"/>
      <c r="G42" s="11"/>
      <c r="H42" s="18">
        <f t="shared" si="4"/>
        <v>0</v>
      </c>
      <c r="I42" s="11"/>
      <c r="J42" s="11"/>
      <c r="K42" s="29">
        <f t="shared" si="5"/>
        <v>0</v>
      </c>
      <c r="L42" s="100">
        <f>SUMIF($C$7:$K$7,$M$3,C42:K42)*24</f>
        <v>0</v>
      </c>
      <c r="M42" s="103"/>
    </row>
    <row r="43" spans="1:13" x14ac:dyDescent="0.2">
      <c r="A43" s="88" t="s">
        <v>17</v>
      </c>
      <c r="B43" s="10"/>
      <c r="C43" s="35"/>
      <c r="D43" s="7"/>
      <c r="E43" s="19">
        <f t="shared" si="3"/>
        <v>0</v>
      </c>
      <c r="F43" s="7"/>
      <c r="G43" s="7"/>
      <c r="H43" s="19">
        <f t="shared" si="4"/>
        <v>0</v>
      </c>
      <c r="I43" s="7"/>
      <c r="J43" s="7"/>
      <c r="K43" s="30">
        <f t="shared" si="5"/>
        <v>0</v>
      </c>
      <c r="L43" s="100">
        <f>SUMIF($C$7:$K$7,$M$3,C43:K43)*24</f>
        <v>0</v>
      </c>
      <c r="M43" s="103"/>
    </row>
    <row r="44" spans="1:13" x14ac:dyDescent="0.2">
      <c r="A44" s="87" t="s">
        <v>4</v>
      </c>
      <c r="B44" s="25">
        <v>44482</v>
      </c>
      <c r="C44" s="32"/>
      <c r="D44" s="14"/>
      <c r="E44" s="16">
        <f t="shared" si="3"/>
        <v>0</v>
      </c>
      <c r="F44" s="14"/>
      <c r="G44" s="14"/>
      <c r="H44" s="16">
        <f t="shared" si="4"/>
        <v>0</v>
      </c>
      <c r="I44" s="14"/>
      <c r="J44" s="14"/>
      <c r="K44" s="27">
        <f t="shared" si="5"/>
        <v>0</v>
      </c>
      <c r="L44" s="44"/>
      <c r="M44" s="98">
        <f>SUM(L45:L47)</f>
        <v>0</v>
      </c>
    </row>
    <row r="45" spans="1:13" x14ac:dyDescent="0.2">
      <c r="A45" s="88" t="s">
        <v>17</v>
      </c>
      <c r="B45" s="10"/>
      <c r="C45" s="33"/>
      <c r="D45" s="12"/>
      <c r="E45" s="17">
        <f t="shared" si="3"/>
        <v>0</v>
      </c>
      <c r="F45" s="12"/>
      <c r="G45" s="12"/>
      <c r="H45" s="17">
        <f t="shared" si="4"/>
        <v>0</v>
      </c>
      <c r="I45" s="12"/>
      <c r="J45" s="12"/>
      <c r="K45" s="28">
        <f t="shared" si="5"/>
        <v>0</v>
      </c>
      <c r="L45" s="100">
        <f>SUMIF($C$7:$K$7,$M$3,C45:K45)*24</f>
        <v>0</v>
      </c>
      <c r="M45" s="103"/>
    </row>
    <row r="46" spans="1:13" x14ac:dyDescent="0.2">
      <c r="A46" s="88" t="s">
        <v>17</v>
      </c>
      <c r="B46" s="10"/>
      <c r="C46" s="34"/>
      <c r="D46" s="11"/>
      <c r="E46" s="18">
        <f t="shared" si="3"/>
        <v>0</v>
      </c>
      <c r="F46" s="11"/>
      <c r="G46" s="11"/>
      <c r="H46" s="18">
        <f t="shared" si="4"/>
        <v>0</v>
      </c>
      <c r="I46" s="11"/>
      <c r="J46" s="11"/>
      <c r="K46" s="29">
        <f t="shared" si="5"/>
        <v>0</v>
      </c>
      <c r="L46" s="100">
        <f>SUMIF($C$7:$K$7,$M$3,C46:K46)*24</f>
        <v>0</v>
      </c>
      <c r="M46" s="103"/>
    </row>
    <row r="47" spans="1:13" x14ac:dyDescent="0.2">
      <c r="A47" s="88" t="s">
        <v>17</v>
      </c>
      <c r="B47" s="10"/>
      <c r="C47" s="35"/>
      <c r="D47" s="7"/>
      <c r="E47" s="19">
        <f t="shared" si="3"/>
        <v>0</v>
      </c>
      <c r="F47" s="7"/>
      <c r="G47" s="7"/>
      <c r="H47" s="19">
        <f t="shared" si="4"/>
        <v>0</v>
      </c>
      <c r="I47" s="7"/>
      <c r="J47" s="7"/>
      <c r="K47" s="30">
        <f t="shared" si="5"/>
        <v>0</v>
      </c>
      <c r="L47" s="100">
        <f>SUMIF($C$7:$K$7,$M$3,C47:K47)*24</f>
        <v>0</v>
      </c>
      <c r="M47" s="103"/>
    </row>
    <row r="48" spans="1:13" x14ac:dyDescent="0.2">
      <c r="A48" s="87" t="s">
        <v>5</v>
      </c>
      <c r="B48" s="25">
        <v>44483</v>
      </c>
      <c r="C48" s="32"/>
      <c r="D48" s="14"/>
      <c r="E48" s="16">
        <f t="shared" si="3"/>
        <v>0</v>
      </c>
      <c r="F48" s="14"/>
      <c r="G48" s="14"/>
      <c r="H48" s="16">
        <f t="shared" si="4"/>
        <v>0</v>
      </c>
      <c r="I48" s="14"/>
      <c r="J48" s="14"/>
      <c r="K48" s="27">
        <f t="shared" si="5"/>
        <v>0</v>
      </c>
      <c r="L48" s="44"/>
      <c r="M48" s="98">
        <f>SUM(L49:L51)</f>
        <v>0</v>
      </c>
    </row>
    <row r="49" spans="1:13" x14ac:dyDescent="0.2">
      <c r="A49" s="88" t="s">
        <v>17</v>
      </c>
      <c r="B49" s="10"/>
      <c r="C49" s="33"/>
      <c r="D49" s="12"/>
      <c r="E49" s="17">
        <f t="shared" si="3"/>
        <v>0</v>
      </c>
      <c r="F49" s="12"/>
      <c r="G49" s="12"/>
      <c r="H49" s="17">
        <f t="shared" si="4"/>
        <v>0</v>
      </c>
      <c r="I49" s="12"/>
      <c r="J49" s="12"/>
      <c r="K49" s="28">
        <f t="shared" si="5"/>
        <v>0</v>
      </c>
      <c r="L49" s="100">
        <f>SUMIF($C$7:$K$7,$M$3,C49:K49)*24</f>
        <v>0</v>
      </c>
      <c r="M49" s="103"/>
    </row>
    <row r="50" spans="1:13" x14ac:dyDescent="0.2">
      <c r="A50" s="88" t="s">
        <v>17</v>
      </c>
      <c r="B50" s="10"/>
      <c r="C50" s="34"/>
      <c r="D50" s="11"/>
      <c r="E50" s="18">
        <f t="shared" si="3"/>
        <v>0</v>
      </c>
      <c r="F50" s="11"/>
      <c r="G50" s="11"/>
      <c r="H50" s="18">
        <f t="shared" si="4"/>
        <v>0</v>
      </c>
      <c r="I50" s="11"/>
      <c r="J50" s="11"/>
      <c r="K50" s="29">
        <f t="shared" si="5"/>
        <v>0</v>
      </c>
      <c r="L50" s="100">
        <f>SUMIF($C$7:$K$7,$M$3,C50:K50)*24</f>
        <v>0</v>
      </c>
      <c r="M50" s="103"/>
    </row>
    <row r="51" spans="1:13" x14ac:dyDescent="0.2">
      <c r="A51" s="88" t="s">
        <v>17</v>
      </c>
      <c r="B51" s="10"/>
      <c r="C51" s="35"/>
      <c r="D51" s="7"/>
      <c r="E51" s="19">
        <f t="shared" si="3"/>
        <v>0</v>
      </c>
      <c r="F51" s="7"/>
      <c r="G51" s="7"/>
      <c r="H51" s="19">
        <f t="shared" si="4"/>
        <v>0</v>
      </c>
      <c r="I51" s="7"/>
      <c r="J51" s="7"/>
      <c r="K51" s="30">
        <f t="shared" si="5"/>
        <v>0</v>
      </c>
      <c r="L51" s="100">
        <f>SUMIF($C$7:$K$7,$M$3,C51:K51)*24</f>
        <v>0</v>
      </c>
      <c r="M51" s="103"/>
    </row>
    <row r="52" spans="1:13" x14ac:dyDescent="0.2">
      <c r="A52" s="87" t="s">
        <v>6</v>
      </c>
      <c r="B52" s="25">
        <v>44484</v>
      </c>
      <c r="C52" s="32"/>
      <c r="D52" s="14"/>
      <c r="E52" s="16">
        <f t="shared" si="3"/>
        <v>0</v>
      </c>
      <c r="F52" s="14"/>
      <c r="G52" s="14"/>
      <c r="H52" s="16">
        <f t="shared" si="4"/>
        <v>0</v>
      </c>
      <c r="I52" s="14"/>
      <c r="J52" s="14"/>
      <c r="K52" s="27">
        <f t="shared" si="5"/>
        <v>0</v>
      </c>
      <c r="L52" s="44"/>
      <c r="M52" s="98">
        <f>SUM(L53:L55)</f>
        <v>0</v>
      </c>
    </row>
    <row r="53" spans="1:13" x14ac:dyDescent="0.2">
      <c r="A53" s="88" t="s">
        <v>17</v>
      </c>
      <c r="B53" s="10"/>
      <c r="C53" s="33"/>
      <c r="D53" s="12"/>
      <c r="E53" s="17">
        <f t="shared" si="3"/>
        <v>0</v>
      </c>
      <c r="F53" s="12"/>
      <c r="G53" s="12"/>
      <c r="H53" s="17">
        <f t="shared" si="4"/>
        <v>0</v>
      </c>
      <c r="I53" s="12"/>
      <c r="J53" s="12"/>
      <c r="K53" s="28">
        <f t="shared" si="5"/>
        <v>0</v>
      </c>
      <c r="L53" s="100">
        <f>SUMIF($C$7:$K$7,$M$3,C53:K53)*24</f>
        <v>0</v>
      </c>
      <c r="M53" s="103"/>
    </row>
    <row r="54" spans="1:13" x14ac:dyDescent="0.2">
      <c r="A54" s="88" t="s">
        <v>17</v>
      </c>
      <c r="B54" s="10"/>
      <c r="C54" s="34"/>
      <c r="D54" s="11"/>
      <c r="E54" s="18">
        <f t="shared" si="3"/>
        <v>0</v>
      </c>
      <c r="F54" s="11"/>
      <c r="G54" s="11"/>
      <c r="H54" s="18">
        <f t="shared" si="4"/>
        <v>0</v>
      </c>
      <c r="I54" s="11"/>
      <c r="J54" s="11"/>
      <c r="K54" s="29">
        <f t="shared" si="5"/>
        <v>0</v>
      </c>
      <c r="L54" s="100">
        <f>SUMIF($C$7:$K$7,$M$3,C54:K54)*24</f>
        <v>0</v>
      </c>
      <c r="M54" s="103"/>
    </row>
    <row r="55" spans="1:13" x14ac:dyDescent="0.2">
      <c r="A55" s="88" t="s">
        <v>17</v>
      </c>
      <c r="B55" s="10"/>
      <c r="C55" s="35"/>
      <c r="D55" s="7"/>
      <c r="E55" s="19">
        <f t="shared" si="3"/>
        <v>0</v>
      </c>
      <c r="F55" s="7"/>
      <c r="G55" s="7"/>
      <c r="H55" s="19">
        <f t="shared" si="4"/>
        <v>0</v>
      </c>
      <c r="I55" s="7"/>
      <c r="J55" s="7"/>
      <c r="K55" s="30">
        <f t="shared" si="5"/>
        <v>0</v>
      </c>
      <c r="L55" s="100">
        <f>SUMIF($C$7:$K$7,$M$3,C55:K55)*24</f>
        <v>0</v>
      </c>
      <c r="M55" s="103"/>
    </row>
    <row r="56" spans="1:13" x14ac:dyDescent="0.2">
      <c r="A56" s="90" t="s">
        <v>7</v>
      </c>
      <c r="B56" s="26">
        <v>44485</v>
      </c>
      <c r="C56" s="36"/>
      <c r="D56" s="8"/>
      <c r="E56" s="20">
        <f t="shared" si="3"/>
        <v>0</v>
      </c>
      <c r="F56" s="8"/>
      <c r="G56" s="8"/>
      <c r="H56" s="20">
        <f t="shared" si="4"/>
        <v>0</v>
      </c>
      <c r="I56" s="8"/>
      <c r="J56" s="8"/>
      <c r="K56" s="31">
        <f t="shared" si="5"/>
        <v>0</v>
      </c>
      <c r="L56" s="45"/>
      <c r="M56" s="104"/>
    </row>
    <row r="57" spans="1:13" x14ac:dyDescent="0.2">
      <c r="A57" s="90" t="s">
        <v>8</v>
      </c>
      <c r="B57" s="26">
        <v>44486</v>
      </c>
      <c r="C57" s="36"/>
      <c r="D57" s="8"/>
      <c r="E57" s="20">
        <f t="shared" si="3"/>
        <v>0</v>
      </c>
      <c r="F57" s="8"/>
      <c r="G57" s="8"/>
      <c r="H57" s="20">
        <f t="shared" si="4"/>
        <v>0</v>
      </c>
      <c r="I57" s="8"/>
      <c r="J57" s="8"/>
      <c r="K57" s="31">
        <f t="shared" si="5"/>
        <v>0</v>
      </c>
      <c r="L57" s="45"/>
      <c r="M57" s="104"/>
    </row>
    <row r="58" spans="1:13" x14ac:dyDescent="0.2">
      <c r="A58" s="87" t="s">
        <v>9</v>
      </c>
      <c r="B58" s="25">
        <v>44487</v>
      </c>
      <c r="C58" s="32"/>
      <c r="D58" s="14"/>
      <c r="E58" s="16">
        <f t="shared" si="3"/>
        <v>0</v>
      </c>
      <c r="F58" s="14"/>
      <c r="G58" s="14"/>
      <c r="H58" s="16">
        <f t="shared" si="4"/>
        <v>0</v>
      </c>
      <c r="I58" s="14"/>
      <c r="J58" s="14"/>
      <c r="K58" s="27">
        <f t="shared" si="5"/>
        <v>0</v>
      </c>
      <c r="L58" s="44"/>
      <c r="M58" s="98">
        <f>SUM(L59:L61)</f>
        <v>0</v>
      </c>
    </row>
    <row r="59" spans="1:13" x14ac:dyDescent="0.2">
      <c r="A59" s="88" t="s">
        <v>17</v>
      </c>
      <c r="B59" s="10"/>
      <c r="C59" s="33"/>
      <c r="D59" s="12"/>
      <c r="E59" s="17">
        <f t="shared" si="3"/>
        <v>0</v>
      </c>
      <c r="F59" s="12"/>
      <c r="G59" s="12"/>
      <c r="H59" s="17">
        <f t="shared" si="4"/>
        <v>0</v>
      </c>
      <c r="I59" s="12"/>
      <c r="J59" s="12"/>
      <c r="K59" s="28">
        <f t="shared" si="5"/>
        <v>0</v>
      </c>
      <c r="L59" s="100">
        <f>SUMIF($C$7:$K$7,$M$3,C59:K59)*24</f>
        <v>0</v>
      </c>
      <c r="M59" s="103"/>
    </row>
    <row r="60" spans="1:13" x14ac:dyDescent="0.2">
      <c r="A60" s="88" t="s">
        <v>17</v>
      </c>
      <c r="B60" s="10"/>
      <c r="C60" s="34"/>
      <c r="D60" s="11"/>
      <c r="E60" s="18">
        <f t="shared" si="3"/>
        <v>0</v>
      </c>
      <c r="F60" s="11"/>
      <c r="G60" s="11"/>
      <c r="H60" s="18">
        <f t="shared" si="4"/>
        <v>0</v>
      </c>
      <c r="I60" s="11"/>
      <c r="J60" s="11"/>
      <c r="K60" s="29">
        <f t="shared" si="5"/>
        <v>0</v>
      </c>
      <c r="L60" s="100">
        <f>SUMIF($C$7:$K$7,$M$3,C60:K60)*24</f>
        <v>0</v>
      </c>
      <c r="M60" s="103"/>
    </row>
    <row r="61" spans="1:13" x14ac:dyDescent="0.2">
      <c r="A61" s="88" t="s">
        <v>17</v>
      </c>
      <c r="B61" s="10"/>
      <c r="C61" s="35"/>
      <c r="D61" s="7"/>
      <c r="E61" s="19">
        <f t="shared" si="3"/>
        <v>0</v>
      </c>
      <c r="F61" s="7"/>
      <c r="G61" s="7"/>
      <c r="H61" s="19">
        <f t="shared" si="4"/>
        <v>0</v>
      </c>
      <c r="I61" s="7"/>
      <c r="J61" s="7"/>
      <c r="K61" s="30">
        <f t="shared" si="5"/>
        <v>0</v>
      </c>
      <c r="L61" s="100">
        <f>SUMIF($C$7:$K$7,$M$3,C61:K61)*24</f>
        <v>0</v>
      </c>
      <c r="M61" s="103"/>
    </row>
    <row r="62" spans="1:13" x14ac:dyDescent="0.2">
      <c r="A62" s="87" t="s">
        <v>10</v>
      </c>
      <c r="B62" s="25">
        <v>44488</v>
      </c>
      <c r="C62" s="32"/>
      <c r="D62" s="14"/>
      <c r="E62" s="16">
        <f t="shared" si="3"/>
        <v>0</v>
      </c>
      <c r="F62" s="14"/>
      <c r="G62" s="14"/>
      <c r="H62" s="16">
        <f t="shared" si="4"/>
        <v>0</v>
      </c>
      <c r="I62" s="14"/>
      <c r="J62" s="14"/>
      <c r="K62" s="27">
        <f t="shared" si="5"/>
        <v>0</v>
      </c>
      <c r="L62" s="44"/>
      <c r="M62" s="98">
        <f>SUM(L63:L65)</f>
        <v>0</v>
      </c>
    </row>
    <row r="63" spans="1:13" x14ac:dyDescent="0.2">
      <c r="A63" s="88" t="s">
        <v>17</v>
      </c>
      <c r="B63" s="10"/>
      <c r="C63" s="33"/>
      <c r="D63" s="12"/>
      <c r="E63" s="17">
        <f t="shared" si="3"/>
        <v>0</v>
      </c>
      <c r="F63" s="12"/>
      <c r="G63" s="12"/>
      <c r="H63" s="17">
        <f t="shared" si="4"/>
        <v>0</v>
      </c>
      <c r="I63" s="12"/>
      <c r="J63" s="12"/>
      <c r="K63" s="28">
        <f t="shared" si="5"/>
        <v>0</v>
      </c>
      <c r="L63" s="100">
        <f>SUMIF($C$7:$K$7,$M$3,C63:K63)*24</f>
        <v>0</v>
      </c>
      <c r="M63" s="103"/>
    </row>
    <row r="64" spans="1:13" x14ac:dyDescent="0.2">
      <c r="A64" s="88" t="s">
        <v>17</v>
      </c>
      <c r="B64" s="10"/>
      <c r="C64" s="34"/>
      <c r="D64" s="11"/>
      <c r="E64" s="18">
        <f t="shared" si="3"/>
        <v>0</v>
      </c>
      <c r="F64" s="11"/>
      <c r="G64" s="11"/>
      <c r="H64" s="18">
        <f t="shared" si="4"/>
        <v>0</v>
      </c>
      <c r="I64" s="11"/>
      <c r="J64" s="11"/>
      <c r="K64" s="29">
        <f t="shared" si="5"/>
        <v>0</v>
      </c>
      <c r="L64" s="100">
        <f>SUMIF($C$7:$K$7,$M$3,C64:K64)*24</f>
        <v>0</v>
      </c>
      <c r="M64" s="103"/>
    </row>
    <row r="65" spans="1:13" x14ac:dyDescent="0.2">
      <c r="A65" s="88" t="s">
        <v>17</v>
      </c>
      <c r="B65" s="10"/>
      <c r="C65" s="35"/>
      <c r="D65" s="7"/>
      <c r="E65" s="19">
        <f t="shared" si="3"/>
        <v>0</v>
      </c>
      <c r="F65" s="7"/>
      <c r="G65" s="7"/>
      <c r="H65" s="19">
        <f t="shared" si="4"/>
        <v>0</v>
      </c>
      <c r="I65" s="7"/>
      <c r="J65" s="7"/>
      <c r="K65" s="30">
        <f t="shared" si="5"/>
        <v>0</v>
      </c>
      <c r="L65" s="100">
        <f>SUMIF($C$7:$K$7,$M$3,C65:K65)*24</f>
        <v>0</v>
      </c>
      <c r="M65" s="103"/>
    </row>
    <row r="66" spans="1:13" x14ac:dyDescent="0.2">
      <c r="A66" s="87" t="s">
        <v>4</v>
      </c>
      <c r="B66" s="25">
        <v>44489</v>
      </c>
      <c r="C66" s="32"/>
      <c r="D66" s="14"/>
      <c r="E66" s="16">
        <f t="shared" si="3"/>
        <v>0</v>
      </c>
      <c r="F66" s="14"/>
      <c r="G66" s="14"/>
      <c r="H66" s="16">
        <f t="shared" si="4"/>
        <v>0</v>
      </c>
      <c r="I66" s="14"/>
      <c r="J66" s="14"/>
      <c r="K66" s="27">
        <f t="shared" si="5"/>
        <v>0</v>
      </c>
      <c r="L66" s="44"/>
      <c r="M66" s="98">
        <f>SUM(L67:L69)</f>
        <v>0</v>
      </c>
    </row>
    <row r="67" spans="1:13" x14ac:dyDescent="0.2">
      <c r="A67" s="88" t="s">
        <v>17</v>
      </c>
      <c r="B67" s="10"/>
      <c r="C67" s="33"/>
      <c r="D67" s="12"/>
      <c r="E67" s="17">
        <f t="shared" si="3"/>
        <v>0</v>
      </c>
      <c r="F67" s="12"/>
      <c r="G67" s="12"/>
      <c r="H67" s="17">
        <f t="shared" si="4"/>
        <v>0</v>
      </c>
      <c r="I67" s="12"/>
      <c r="J67" s="12"/>
      <c r="K67" s="28">
        <f t="shared" si="5"/>
        <v>0</v>
      </c>
      <c r="L67" s="100">
        <f>SUMIF($C$7:$K$7,$M$3,C67:K67)*24</f>
        <v>0</v>
      </c>
      <c r="M67" s="103"/>
    </row>
    <row r="68" spans="1:13" x14ac:dyDescent="0.2">
      <c r="A68" s="88" t="s">
        <v>17</v>
      </c>
      <c r="B68" s="10"/>
      <c r="C68" s="34"/>
      <c r="D68" s="11"/>
      <c r="E68" s="18">
        <f t="shared" si="3"/>
        <v>0</v>
      </c>
      <c r="F68" s="11"/>
      <c r="G68" s="11"/>
      <c r="H68" s="18">
        <f t="shared" si="4"/>
        <v>0</v>
      </c>
      <c r="I68" s="11"/>
      <c r="J68" s="11"/>
      <c r="K68" s="29">
        <f t="shared" si="5"/>
        <v>0</v>
      </c>
      <c r="L68" s="100">
        <f>SUMIF($C$7:$K$7,$M$3,C68:K68)*24</f>
        <v>0</v>
      </c>
      <c r="M68" s="103"/>
    </row>
    <row r="69" spans="1:13" x14ac:dyDescent="0.2">
      <c r="A69" s="88" t="s">
        <v>17</v>
      </c>
      <c r="B69" s="10"/>
      <c r="C69" s="35"/>
      <c r="D69" s="7"/>
      <c r="E69" s="19">
        <f t="shared" ref="E69:E98" si="6">D69-C69</f>
        <v>0</v>
      </c>
      <c r="F69" s="7"/>
      <c r="G69" s="7"/>
      <c r="H69" s="19">
        <f t="shared" ref="H69:H98" si="7">G69-F69</f>
        <v>0</v>
      </c>
      <c r="I69" s="7"/>
      <c r="J69" s="7"/>
      <c r="K69" s="30">
        <f t="shared" ref="K69:K98" si="8">J69-I69</f>
        <v>0</v>
      </c>
      <c r="L69" s="100">
        <f>SUMIF($C$7:$K$7,$M$3,C69:K69)*24</f>
        <v>0</v>
      </c>
      <c r="M69" s="103"/>
    </row>
    <row r="70" spans="1:13" x14ac:dyDescent="0.2">
      <c r="A70" s="87" t="s">
        <v>5</v>
      </c>
      <c r="B70" s="25">
        <v>44490</v>
      </c>
      <c r="C70" s="32"/>
      <c r="D70" s="14"/>
      <c r="E70" s="16">
        <f t="shared" si="6"/>
        <v>0</v>
      </c>
      <c r="F70" s="14"/>
      <c r="G70" s="14"/>
      <c r="H70" s="16">
        <f t="shared" si="7"/>
        <v>0</v>
      </c>
      <c r="I70" s="14"/>
      <c r="J70" s="14"/>
      <c r="K70" s="27">
        <f t="shared" si="8"/>
        <v>0</v>
      </c>
      <c r="L70" s="44"/>
      <c r="M70" s="98">
        <f>SUM(L71:L73)</f>
        <v>0</v>
      </c>
    </row>
    <row r="71" spans="1:13" x14ac:dyDescent="0.2">
      <c r="A71" s="88" t="s">
        <v>17</v>
      </c>
      <c r="B71" s="10"/>
      <c r="C71" s="33"/>
      <c r="D71" s="12"/>
      <c r="E71" s="17">
        <f t="shared" si="6"/>
        <v>0</v>
      </c>
      <c r="F71" s="12"/>
      <c r="G71" s="12"/>
      <c r="H71" s="17">
        <f t="shared" si="7"/>
        <v>0</v>
      </c>
      <c r="I71" s="12"/>
      <c r="J71" s="12"/>
      <c r="K71" s="28">
        <f t="shared" si="8"/>
        <v>0</v>
      </c>
      <c r="L71" s="100">
        <f>SUMIF($C$7:$K$7,$M$3,C71:K71)*24</f>
        <v>0</v>
      </c>
      <c r="M71" s="103"/>
    </row>
    <row r="72" spans="1:13" x14ac:dyDescent="0.2">
      <c r="A72" s="88" t="s">
        <v>17</v>
      </c>
      <c r="B72" s="10"/>
      <c r="C72" s="34"/>
      <c r="D72" s="11"/>
      <c r="E72" s="18">
        <f t="shared" si="6"/>
        <v>0</v>
      </c>
      <c r="F72" s="11"/>
      <c r="G72" s="11"/>
      <c r="H72" s="18">
        <f t="shared" si="7"/>
        <v>0</v>
      </c>
      <c r="I72" s="11"/>
      <c r="J72" s="11"/>
      <c r="K72" s="29">
        <f t="shared" si="8"/>
        <v>0</v>
      </c>
      <c r="L72" s="100">
        <f>SUMIF($C$7:$K$7,$M$3,C72:K72)*24</f>
        <v>0</v>
      </c>
      <c r="M72" s="103"/>
    </row>
    <row r="73" spans="1:13" x14ac:dyDescent="0.2">
      <c r="A73" s="88" t="s">
        <v>17</v>
      </c>
      <c r="B73" s="10"/>
      <c r="C73" s="35"/>
      <c r="D73" s="7"/>
      <c r="E73" s="19">
        <f t="shared" si="6"/>
        <v>0</v>
      </c>
      <c r="F73" s="7"/>
      <c r="G73" s="7"/>
      <c r="H73" s="19">
        <f t="shared" si="7"/>
        <v>0</v>
      </c>
      <c r="I73" s="7"/>
      <c r="J73" s="7"/>
      <c r="K73" s="30">
        <f t="shared" si="8"/>
        <v>0</v>
      </c>
      <c r="L73" s="100">
        <f>SUMIF($C$7:$K$7,$M$3,C73:K73)*24</f>
        <v>0</v>
      </c>
      <c r="M73" s="103"/>
    </row>
    <row r="74" spans="1:13" x14ac:dyDescent="0.2">
      <c r="A74" s="87" t="s">
        <v>6</v>
      </c>
      <c r="B74" s="25">
        <v>44491</v>
      </c>
      <c r="C74" s="32"/>
      <c r="D74" s="14"/>
      <c r="E74" s="16">
        <f t="shared" si="6"/>
        <v>0</v>
      </c>
      <c r="F74" s="14"/>
      <c r="G74" s="14"/>
      <c r="H74" s="16">
        <f t="shared" si="7"/>
        <v>0</v>
      </c>
      <c r="I74" s="14"/>
      <c r="J74" s="14"/>
      <c r="K74" s="27">
        <f t="shared" si="8"/>
        <v>0</v>
      </c>
      <c r="L74" s="44"/>
      <c r="M74" s="98">
        <f>SUM(L75:L77)</f>
        <v>0</v>
      </c>
    </row>
    <row r="75" spans="1:13" x14ac:dyDescent="0.2">
      <c r="A75" s="88" t="s">
        <v>17</v>
      </c>
      <c r="B75" s="10"/>
      <c r="C75" s="33"/>
      <c r="D75" s="12"/>
      <c r="E75" s="17">
        <f t="shared" si="6"/>
        <v>0</v>
      </c>
      <c r="F75" s="12"/>
      <c r="G75" s="12"/>
      <c r="H75" s="17">
        <f t="shared" si="7"/>
        <v>0</v>
      </c>
      <c r="I75" s="12"/>
      <c r="J75" s="12"/>
      <c r="K75" s="28">
        <f t="shared" si="8"/>
        <v>0</v>
      </c>
      <c r="L75" s="100">
        <f>SUMIF($C$7:$K$7,$M$3,C75:K75)*24</f>
        <v>0</v>
      </c>
      <c r="M75" s="103"/>
    </row>
    <row r="76" spans="1:13" x14ac:dyDescent="0.2">
      <c r="A76" s="88" t="s">
        <v>17</v>
      </c>
      <c r="B76" s="10"/>
      <c r="C76" s="34"/>
      <c r="D76" s="11"/>
      <c r="E76" s="18">
        <f t="shared" si="6"/>
        <v>0</v>
      </c>
      <c r="F76" s="11"/>
      <c r="G76" s="11"/>
      <c r="H76" s="18">
        <f t="shared" si="7"/>
        <v>0</v>
      </c>
      <c r="I76" s="11"/>
      <c r="J76" s="11"/>
      <c r="K76" s="29">
        <f t="shared" si="8"/>
        <v>0</v>
      </c>
      <c r="L76" s="100">
        <f>SUMIF($C$7:$K$7,$M$3,C76:K76)*24</f>
        <v>0</v>
      </c>
      <c r="M76" s="103"/>
    </row>
    <row r="77" spans="1:13" x14ac:dyDescent="0.2">
      <c r="A77" s="88" t="s">
        <v>17</v>
      </c>
      <c r="B77" s="10"/>
      <c r="C77" s="35"/>
      <c r="D77" s="7"/>
      <c r="E77" s="19">
        <f t="shared" si="6"/>
        <v>0</v>
      </c>
      <c r="F77" s="7"/>
      <c r="G77" s="7"/>
      <c r="H77" s="19">
        <f t="shared" si="7"/>
        <v>0</v>
      </c>
      <c r="I77" s="7"/>
      <c r="J77" s="7"/>
      <c r="K77" s="30">
        <f t="shared" si="8"/>
        <v>0</v>
      </c>
      <c r="L77" s="100">
        <f>SUMIF($C$7:$K$7,$M$3,C77:K77)*24</f>
        <v>0</v>
      </c>
      <c r="M77" s="103"/>
    </row>
    <row r="78" spans="1:13" x14ac:dyDescent="0.2">
      <c r="A78" s="90" t="s">
        <v>7</v>
      </c>
      <c r="B78" s="26">
        <v>44492</v>
      </c>
      <c r="C78" s="36"/>
      <c r="D78" s="8"/>
      <c r="E78" s="20">
        <f t="shared" si="6"/>
        <v>0</v>
      </c>
      <c r="F78" s="8"/>
      <c r="G78" s="8"/>
      <c r="H78" s="20">
        <f t="shared" si="7"/>
        <v>0</v>
      </c>
      <c r="I78" s="8"/>
      <c r="J78" s="8"/>
      <c r="K78" s="31">
        <f t="shared" si="8"/>
        <v>0</v>
      </c>
      <c r="L78" s="45"/>
      <c r="M78" s="104"/>
    </row>
    <row r="79" spans="1:13" x14ac:dyDescent="0.2">
      <c r="A79" s="90" t="s">
        <v>8</v>
      </c>
      <c r="B79" s="26">
        <v>44493</v>
      </c>
      <c r="C79" s="36"/>
      <c r="D79" s="8"/>
      <c r="E79" s="20">
        <f t="shared" si="6"/>
        <v>0</v>
      </c>
      <c r="F79" s="8"/>
      <c r="G79" s="8"/>
      <c r="H79" s="20">
        <f t="shared" si="7"/>
        <v>0</v>
      </c>
      <c r="I79" s="8"/>
      <c r="J79" s="8"/>
      <c r="K79" s="31">
        <f t="shared" si="8"/>
        <v>0</v>
      </c>
      <c r="L79" s="45"/>
      <c r="M79" s="104"/>
    </row>
    <row r="80" spans="1:13" x14ac:dyDescent="0.2">
      <c r="A80" s="87" t="s">
        <v>9</v>
      </c>
      <c r="B80" s="25">
        <v>44494</v>
      </c>
      <c r="C80" s="32"/>
      <c r="D80" s="14"/>
      <c r="E80" s="16">
        <f t="shared" si="6"/>
        <v>0</v>
      </c>
      <c r="F80" s="14"/>
      <c r="G80" s="14"/>
      <c r="H80" s="16">
        <f t="shared" si="7"/>
        <v>0</v>
      </c>
      <c r="I80" s="14"/>
      <c r="J80" s="14"/>
      <c r="K80" s="27">
        <f t="shared" si="8"/>
        <v>0</v>
      </c>
      <c r="L80" s="44"/>
      <c r="M80" s="98">
        <f>SUM(L81:L83)</f>
        <v>0</v>
      </c>
    </row>
    <row r="81" spans="1:13" x14ac:dyDescent="0.2">
      <c r="A81" s="88" t="s">
        <v>17</v>
      </c>
      <c r="B81" s="10"/>
      <c r="C81" s="33"/>
      <c r="D81" s="12"/>
      <c r="E81" s="17">
        <f t="shared" si="6"/>
        <v>0</v>
      </c>
      <c r="F81" s="12"/>
      <c r="G81" s="12"/>
      <c r="H81" s="17">
        <f t="shared" si="7"/>
        <v>0</v>
      </c>
      <c r="I81" s="12"/>
      <c r="J81" s="12"/>
      <c r="K81" s="28">
        <f t="shared" si="8"/>
        <v>0</v>
      </c>
      <c r="L81" s="100">
        <f>SUMIF($C$7:$K$7,$M$3,C81:K81)*24</f>
        <v>0</v>
      </c>
      <c r="M81" s="103"/>
    </row>
    <row r="82" spans="1:13" x14ac:dyDescent="0.2">
      <c r="A82" s="88" t="s">
        <v>17</v>
      </c>
      <c r="B82" s="10"/>
      <c r="C82" s="34"/>
      <c r="D82" s="11"/>
      <c r="E82" s="18">
        <f t="shared" si="6"/>
        <v>0</v>
      </c>
      <c r="F82" s="11"/>
      <c r="G82" s="11"/>
      <c r="H82" s="18">
        <f t="shared" si="7"/>
        <v>0</v>
      </c>
      <c r="I82" s="11"/>
      <c r="J82" s="11"/>
      <c r="K82" s="29">
        <f t="shared" si="8"/>
        <v>0</v>
      </c>
      <c r="L82" s="100">
        <f>SUMIF($C$7:$K$7,$M$3,C82:K82)*24</f>
        <v>0</v>
      </c>
      <c r="M82" s="103"/>
    </row>
    <row r="83" spans="1:13" x14ac:dyDescent="0.2">
      <c r="A83" s="88" t="s">
        <v>17</v>
      </c>
      <c r="B83" s="10"/>
      <c r="C83" s="35"/>
      <c r="D83" s="7"/>
      <c r="E83" s="19">
        <f t="shared" si="6"/>
        <v>0</v>
      </c>
      <c r="F83" s="7"/>
      <c r="G83" s="7"/>
      <c r="H83" s="19">
        <f t="shared" si="7"/>
        <v>0</v>
      </c>
      <c r="I83" s="7"/>
      <c r="J83" s="7"/>
      <c r="K83" s="30">
        <f t="shared" si="8"/>
        <v>0</v>
      </c>
      <c r="L83" s="100">
        <f>SUMIF($C$7:$K$7,$M$3,C83:K83)*24</f>
        <v>0</v>
      </c>
      <c r="M83" s="103"/>
    </row>
    <row r="84" spans="1:13" x14ac:dyDescent="0.2">
      <c r="A84" s="87" t="s">
        <v>10</v>
      </c>
      <c r="B84" s="25">
        <v>44495</v>
      </c>
      <c r="C84" s="32"/>
      <c r="D84" s="14"/>
      <c r="E84" s="16">
        <f t="shared" si="6"/>
        <v>0</v>
      </c>
      <c r="F84" s="14"/>
      <c r="G84" s="14"/>
      <c r="H84" s="16">
        <f t="shared" si="7"/>
        <v>0</v>
      </c>
      <c r="I84" s="14"/>
      <c r="J84" s="14"/>
      <c r="K84" s="27">
        <f t="shared" si="8"/>
        <v>0</v>
      </c>
      <c r="L84" s="44"/>
      <c r="M84" s="98">
        <f>SUM(L85:L87)</f>
        <v>0</v>
      </c>
    </row>
    <row r="85" spans="1:13" x14ac:dyDescent="0.2">
      <c r="A85" s="88" t="s">
        <v>17</v>
      </c>
      <c r="B85" s="10"/>
      <c r="C85" s="33"/>
      <c r="D85" s="12"/>
      <c r="E85" s="17">
        <f t="shared" si="6"/>
        <v>0</v>
      </c>
      <c r="F85" s="12"/>
      <c r="G85" s="12"/>
      <c r="H85" s="17">
        <f t="shared" si="7"/>
        <v>0</v>
      </c>
      <c r="I85" s="12"/>
      <c r="J85" s="12"/>
      <c r="K85" s="28">
        <f t="shared" si="8"/>
        <v>0</v>
      </c>
      <c r="L85" s="100">
        <f>SUMIF($C$7:$K$7,$M$3,C85:K85)*24</f>
        <v>0</v>
      </c>
      <c r="M85" s="103"/>
    </row>
    <row r="86" spans="1:13" x14ac:dyDescent="0.2">
      <c r="A86" s="88" t="s">
        <v>17</v>
      </c>
      <c r="B86" s="10"/>
      <c r="C86" s="34"/>
      <c r="D86" s="11"/>
      <c r="E86" s="18">
        <f t="shared" si="6"/>
        <v>0</v>
      </c>
      <c r="F86" s="11"/>
      <c r="G86" s="11"/>
      <c r="H86" s="18">
        <f t="shared" si="7"/>
        <v>0</v>
      </c>
      <c r="I86" s="11"/>
      <c r="J86" s="11"/>
      <c r="K86" s="29">
        <f t="shared" si="8"/>
        <v>0</v>
      </c>
      <c r="L86" s="100">
        <f>SUMIF($C$7:$K$7,$M$3,C86:K86)*24</f>
        <v>0</v>
      </c>
      <c r="M86" s="103"/>
    </row>
    <row r="87" spans="1:13" x14ac:dyDescent="0.2">
      <c r="A87" s="88" t="s">
        <v>17</v>
      </c>
      <c r="B87" s="10"/>
      <c r="C87" s="35"/>
      <c r="D87" s="7"/>
      <c r="E87" s="19">
        <f t="shared" si="6"/>
        <v>0</v>
      </c>
      <c r="F87" s="7"/>
      <c r="G87" s="7"/>
      <c r="H87" s="19">
        <f t="shared" si="7"/>
        <v>0</v>
      </c>
      <c r="I87" s="7"/>
      <c r="J87" s="7"/>
      <c r="K87" s="30">
        <f t="shared" si="8"/>
        <v>0</v>
      </c>
      <c r="L87" s="100">
        <f>SUMIF($C$7:$K$7,$M$3,C87:K87)*24</f>
        <v>0</v>
      </c>
      <c r="M87" s="103"/>
    </row>
    <row r="88" spans="1:13" x14ac:dyDescent="0.2">
      <c r="A88" s="87" t="s">
        <v>4</v>
      </c>
      <c r="B88" s="25">
        <v>44496</v>
      </c>
      <c r="C88" s="32"/>
      <c r="D88" s="14"/>
      <c r="E88" s="16">
        <f t="shared" si="6"/>
        <v>0</v>
      </c>
      <c r="F88" s="14"/>
      <c r="G88" s="14"/>
      <c r="H88" s="16">
        <f t="shared" si="7"/>
        <v>0</v>
      </c>
      <c r="I88" s="14"/>
      <c r="J88" s="14"/>
      <c r="K88" s="27">
        <f t="shared" si="8"/>
        <v>0</v>
      </c>
      <c r="L88" s="44"/>
      <c r="M88" s="98">
        <f>SUM(L89:L91)</f>
        <v>0</v>
      </c>
    </row>
    <row r="89" spans="1:13" x14ac:dyDescent="0.2">
      <c r="A89" s="88" t="s">
        <v>17</v>
      </c>
      <c r="B89" s="10"/>
      <c r="C89" s="33"/>
      <c r="D89" s="12"/>
      <c r="E89" s="17">
        <f t="shared" si="6"/>
        <v>0</v>
      </c>
      <c r="F89" s="12"/>
      <c r="G89" s="12"/>
      <c r="H89" s="17">
        <f t="shared" si="7"/>
        <v>0</v>
      </c>
      <c r="I89" s="12"/>
      <c r="J89" s="12"/>
      <c r="K89" s="28">
        <f t="shared" si="8"/>
        <v>0</v>
      </c>
      <c r="L89" s="100">
        <f>SUMIF($C$7:$K$7,$M$3,C89:K89)*24</f>
        <v>0</v>
      </c>
      <c r="M89" s="103"/>
    </row>
    <row r="90" spans="1:13" x14ac:dyDescent="0.2">
      <c r="A90" s="88" t="s">
        <v>17</v>
      </c>
      <c r="B90" s="10"/>
      <c r="C90" s="34"/>
      <c r="D90" s="11"/>
      <c r="E90" s="18">
        <f t="shared" si="6"/>
        <v>0</v>
      </c>
      <c r="F90" s="11"/>
      <c r="G90" s="11"/>
      <c r="H90" s="18">
        <f t="shared" si="7"/>
        <v>0</v>
      </c>
      <c r="I90" s="11"/>
      <c r="J90" s="11"/>
      <c r="K90" s="29">
        <f t="shared" si="8"/>
        <v>0</v>
      </c>
      <c r="L90" s="100">
        <f>SUMIF($C$7:$K$7,$M$3,C90:K90)*24</f>
        <v>0</v>
      </c>
      <c r="M90" s="103"/>
    </row>
    <row r="91" spans="1:13" x14ac:dyDescent="0.2">
      <c r="A91" s="88" t="s">
        <v>17</v>
      </c>
      <c r="B91" s="10"/>
      <c r="C91" s="35"/>
      <c r="D91" s="7"/>
      <c r="E91" s="19">
        <f t="shared" si="6"/>
        <v>0</v>
      </c>
      <c r="F91" s="7"/>
      <c r="G91" s="7"/>
      <c r="H91" s="19">
        <f t="shared" si="7"/>
        <v>0</v>
      </c>
      <c r="I91" s="7"/>
      <c r="J91" s="7"/>
      <c r="K91" s="30">
        <f t="shared" si="8"/>
        <v>0</v>
      </c>
      <c r="L91" s="100">
        <f>SUMIF($C$7:$K$7,$M$3,C91:K91)*24</f>
        <v>0</v>
      </c>
      <c r="M91" s="103"/>
    </row>
    <row r="92" spans="1:13" x14ac:dyDescent="0.2">
      <c r="A92" s="87" t="s">
        <v>5</v>
      </c>
      <c r="B92" s="25">
        <v>44497</v>
      </c>
      <c r="C92" s="32"/>
      <c r="D92" s="14"/>
      <c r="E92" s="16">
        <f t="shared" si="6"/>
        <v>0</v>
      </c>
      <c r="F92" s="14"/>
      <c r="G92" s="14"/>
      <c r="H92" s="16">
        <f t="shared" si="7"/>
        <v>0</v>
      </c>
      <c r="I92" s="14"/>
      <c r="J92" s="14"/>
      <c r="K92" s="27">
        <f t="shared" si="8"/>
        <v>0</v>
      </c>
      <c r="L92" s="44"/>
      <c r="M92" s="98">
        <f>SUM(L93:L95)</f>
        <v>0</v>
      </c>
    </row>
    <row r="93" spans="1:13" x14ac:dyDescent="0.2">
      <c r="A93" s="88" t="s">
        <v>17</v>
      </c>
      <c r="B93" s="10"/>
      <c r="C93" s="33"/>
      <c r="D93" s="12"/>
      <c r="E93" s="17">
        <f t="shared" si="6"/>
        <v>0</v>
      </c>
      <c r="F93" s="12"/>
      <c r="G93" s="12"/>
      <c r="H93" s="17">
        <f t="shared" si="7"/>
        <v>0</v>
      </c>
      <c r="I93" s="12"/>
      <c r="J93" s="12"/>
      <c r="K93" s="28">
        <f t="shared" si="8"/>
        <v>0</v>
      </c>
      <c r="L93" s="100">
        <f>SUMIF($C$7:$K$7,$M$3,C93:K93)*24</f>
        <v>0</v>
      </c>
      <c r="M93" s="103"/>
    </row>
    <row r="94" spans="1:13" x14ac:dyDescent="0.2">
      <c r="A94" s="88" t="s">
        <v>17</v>
      </c>
      <c r="B94" s="10"/>
      <c r="C94" s="34"/>
      <c r="D94" s="11"/>
      <c r="E94" s="18">
        <f t="shared" si="6"/>
        <v>0</v>
      </c>
      <c r="F94" s="11"/>
      <c r="G94" s="11"/>
      <c r="H94" s="18">
        <f t="shared" si="7"/>
        <v>0</v>
      </c>
      <c r="I94" s="11"/>
      <c r="J94" s="11"/>
      <c r="K94" s="29">
        <f t="shared" si="8"/>
        <v>0</v>
      </c>
      <c r="L94" s="100">
        <f>SUMIF($C$7:$K$7,$M$3,C94:K94)*24</f>
        <v>0</v>
      </c>
      <c r="M94" s="103"/>
    </row>
    <row r="95" spans="1:13" x14ac:dyDescent="0.2">
      <c r="A95" s="88" t="s">
        <v>17</v>
      </c>
      <c r="B95" s="10"/>
      <c r="C95" s="35"/>
      <c r="D95" s="7"/>
      <c r="E95" s="19">
        <f t="shared" si="6"/>
        <v>0</v>
      </c>
      <c r="F95" s="7"/>
      <c r="G95" s="7"/>
      <c r="H95" s="19">
        <f t="shared" si="7"/>
        <v>0</v>
      </c>
      <c r="I95" s="7"/>
      <c r="J95" s="7"/>
      <c r="K95" s="30">
        <f t="shared" si="8"/>
        <v>0</v>
      </c>
      <c r="L95" s="100">
        <f>SUMIF($C$7:$K$7,$M$3,C95:K95)*24</f>
        <v>0</v>
      </c>
      <c r="M95" s="103"/>
    </row>
    <row r="96" spans="1:13" x14ac:dyDescent="0.2">
      <c r="A96" s="87" t="s">
        <v>6</v>
      </c>
      <c r="B96" s="25">
        <v>44498</v>
      </c>
      <c r="C96" s="32"/>
      <c r="D96" s="14"/>
      <c r="E96" s="16">
        <f t="shared" si="6"/>
        <v>0</v>
      </c>
      <c r="F96" s="14"/>
      <c r="G96" s="14"/>
      <c r="H96" s="16">
        <f t="shared" si="7"/>
        <v>0</v>
      </c>
      <c r="I96" s="14"/>
      <c r="J96" s="14"/>
      <c r="K96" s="27">
        <f t="shared" si="8"/>
        <v>0</v>
      </c>
      <c r="L96" s="44"/>
      <c r="M96" s="98">
        <f>SUM(L97:L99)</f>
        <v>0</v>
      </c>
    </row>
    <row r="97" spans="1:13" x14ac:dyDescent="0.2">
      <c r="A97" s="88" t="s">
        <v>17</v>
      </c>
      <c r="B97" s="10"/>
      <c r="C97" s="33"/>
      <c r="D97" s="12"/>
      <c r="E97" s="17">
        <f t="shared" si="6"/>
        <v>0</v>
      </c>
      <c r="F97" s="12"/>
      <c r="G97" s="12"/>
      <c r="H97" s="17">
        <f t="shared" si="7"/>
        <v>0</v>
      </c>
      <c r="I97" s="12"/>
      <c r="J97" s="12"/>
      <c r="K97" s="28">
        <f t="shared" si="8"/>
        <v>0</v>
      </c>
      <c r="L97" s="100">
        <f>SUMIF($C$7:$K$7,$M$3,C97:K97)*24</f>
        <v>0</v>
      </c>
      <c r="M97" s="103"/>
    </row>
    <row r="98" spans="1:13" x14ac:dyDescent="0.2">
      <c r="A98" s="88" t="s">
        <v>17</v>
      </c>
      <c r="B98" s="10"/>
      <c r="C98" s="34"/>
      <c r="D98" s="11"/>
      <c r="E98" s="18">
        <f t="shared" si="6"/>
        <v>0</v>
      </c>
      <c r="F98" s="11"/>
      <c r="G98" s="11"/>
      <c r="H98" s="18">
        <f t="shared" si="7"/>
        <v>0</v>
      </c>
      <c r="I98" s="11"/>
      <c r="J98" s="11"/>
      <c r="K98" s="29">
        <f t="shared" si="8"/>
        <v>0</v>
      </c>
      <c r="L98" s="100">
        <f>SUMIF($C$7:$K$7,$M$3,C98:K98)*24</f>
        <v>0</v>
      </c>
      <c r="M98" s="103"/>
    </row>
    <row r="99" spans="1:13" x14ac:dyDescent="0.2">
      <c r="A99" s="92" t="s">
        <v>17</v>
      </c>
      <c r="B99" s="46"/>
      <c r="C99" s="74"/>
      <c r="D99" s="75"/>
      <c r="E99" s="76">
        <f t="shared" ref="E99:E101" si="9">D99-C99</f>
        <v>0</v>
      </c>
      <c r="F99" s="75"/>
      <c r="G99" s="75"/>
      <c r="H99" s="76">
        <f t="shared" ref="H99:H101" si="10">G99-F99</f>
        <v>0</v>
      </c>
      <c r="I99" s="75"/>
      <c r="J99" s="75"/>
      <c r="K99" s="77">
        <f t="shared" ref="K99:K101" si="11">J99-I99</f>
        <v>0</v>
      </c>
      <c r="L99" s="100">
        <f>SUMIF($C$7:$K$7,$M$3,C99:K99)*24</f>
        <v>0</v>
      </c>
      <c r="M99" s="108"/>
    </row>
    <row r="100" spans="1:13" x14ac:dyDescent="0.2">
      <c r="A100" s="90" t="s">
        <v>7</v>
      </c>
      <c r="B100" s="26">
        <v>44499</v>
      </c>
      <c r="C100" s="36"/>
      <c r="D100" s="8"/>
      <c r="E100" s="20">
        <f t="shared" si="9"/>
        <v>0</v>
      </c>
      <c r="F100" s="8"/>
      <c r="G100" s="8"/>
      <c r="H100" s="20">
        <f t="shared" si="10"/>
        <v>0</v>
      </c>
      <c r="I100" s="8"/>
      <c r="J100" s="8"/>
      <c r="K100" s="31">
        <f t="shared" si="11"/>
        <v>0</v>
      </c>
      <c r="L100" s="45"/>
      <c r="M100" s="104"/>
    </row>
    <row r="101" spans="1:13" x14ac:dyDescent="0.2">
      <c r="A101" s="90" t="s">
        <v>8</v>
      </c>
      <c r="B101" s="26">
        <v>44500</v>
      </c>
      <c r="C101" s="36"/>
      <c r="D101" s="8"/>
      <c r="E101" s="20">
        <f t="shared" si="9"/>
        <v>0</v>
      </c>
      <c r="F101" s="8"/>
      <c r="G101" s="8"/>
      <c r="H101" s="20">
        <f t="shared" si="10"/>
        <v>0</v>
      </c>
      <c r="I101" s="8"/>
      <c r="J101" s="8"/>
      <c r="K101" s="31">
        <f t="shared" si="11"/>
        <v>0</v>
      </c>
      <c r="L101" s="45"/>
      <c r="M101" s="104"/>
    </row>
    <row r="102" spans="1:13" ht="15" x14ac:dyDescent="0.25">
      <c r="A102" s="128" t="str">
        <f>CONCATENATE("Total (entspricht "&amp;ROUND(M102/(L3/5),4)&amp;" Arbeitstagen)")</f>
        <v>Total (entspricht 0 Arbeitstagen)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99">
        <f>SUM(M12:M101)</f>
        <v>0</v>
      </c>
    </row>
    <row r="103" spans="1:13" x14ac:dyDescent="0.2">
      <c r="A103" s="6"/>
      <c r="B103" s="6"/>
      <c r="C103" s="6"/>
      <c r="D103" s="6"/>
      <c r="E103" s="22"/>
      <c r="F103" s="6"/>
      <c r="G103" s="6"/>
      <c r="H103" s="22"/>
      <c r="I103" s="6"/>
      <c r="J103" s="6"/>
      <c r="K103" s="22"/>
      <c r="L103" s="6"/>
      <c r="M103" s="6"/>
    </row>
    <row r="104" spans="1:13" ht="15" x14ac:dyDescent="0.25">
      <c r="A104" s="1" t="s">
        <v>14</v>
      </c>
      <c r="B104" s="119">
        <f>B4</f>
        <v>0</v>
      </c>
      <c r="G104" s="1" t="s">
        <v>3</v>
      </c>
      <c r="H104" s="1"/>
      <c r="I104" s="120"/>
      <c r="J104" s="121">
        <f>B5</f>
        <v>0</v>
      </c>
      <c r="K104" s="120"/>
      <c r="L104" s="13"/>
    </row>
    <row r="105" spans="1:13" ht="15" x14ac:dyDescent="0.25">
      <c r="B105" s="3"/>
      <c r="G105" s="1" t="s">
        <v>29</v>
      </c>
      <c r="H105" s="1"/>
      <c r="I105" s="120"/>
      <c r="J105" s="121">
        <f>Stammdaten!B7</f>
        <v>0</v>
      </c>
      <c r="K105" s="120"/>
      <c r="L105" s="13"/>
    </row>
    <row r="106" spans="1:13" x14ac:dyDescent="0.2">
      <c r="A106" s="1" t="s">
        <v>15</v>
      </c>
      <c r="B106" s="122">
        <f ca="1">TODAY()</f>
        <v>44181</v>
      </c>
      <c r="G106" s="1" t="s">
        <v>15</v>
      </c>
      <c r="H106" s="1"/>
      <c r="I106" s="120"/>
      <c r="J106" s="120"/>
      <c r="K106" s="40"/>
      <c r="L106" s="41"/>
      <c r="M106" s="42"/>
    </row>
    <row r="107" spans="1:13" ht="32.25" customHeight="1" x14ac:dyDescent="0.2">
      <c r="A107" s="1" t="s">
        <v>13</v>
      </c>
      <c r="B107" s="42"/>
      <c r="C107" s="42"/>
      <c r="D107" s="42"/>
      <c r="G107" s="1" t="s">
        <v>13</v>
      </c>
      <c r="H107" s="1"/>
      <c r="I107" s="120"/>
      <c r="J107" s="55"/>
      <c r="K107" s="55"/>
      <c r="L107" s="56"/>
      <c r="M107" s="57"/>
    </row>
    <row r="108" spans="1:13" x14ac:dyDescent="0.2">
      <c r="A108" s="6"/>
      <c r="B108" s="6"/>
      <c r="C108" s="6"/>
      <c r="D108" s="6"/>
      <c r="E108" s="22"/>
      <c r="F108" s="6"/>
      <c r="G108" s="6"/>
      <c r="H108" s="22"/>
      <c r="I108" s="6"/>
      <c r="J108" s="6"/>
      <c r="K108" s="22"/>
      <c r="L108" s="6"/>
      <c r="M108" s="6"/>
    </row>
  </sheetData>
  <mergeCells count="1">
    <mergeCell ref="A102:L102"/>
  </mergeCells>
  <pageMargins left="0.70866141732283472" right="0.70866141732283472" top="1.2204724409448819" bottom="0.98425196850393704" header="0.31496062992125984" footer="0.31496062992125984"/>
  <pageSetup paperSize="9" orientation="portrait" horizontalDpi="200" verticalDpi="200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B0B0-3CC1-48F7-B4B6-52F3B9487A8E}">
  <dimension ref="A1:M110"/>
  <sheetViews>
    <sheetView showGridLines="0" zoomScaleNormal="100" workbookViewId="0">
      <selection activeCell="C9" sqref="C9"/>
    </sheetView>
  </sheetViews>
  <sheetFormatPr defaultColWidth="11.42578125" defaultRowHeight="14.25" x14ac:dyDescent="0.2"/>
  <cols>
    <col min="1" max="1" width="12.5703125" style="1" customWidth="1"/>
    <col min="2" max="2" width="11.42578125" style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13" ht="18" x14ac:dyDescent="0.25">
      <c r="A1" s="78" t="s">
        <v>0</v>
      </c>
    </row>
    <row r="3" spans="1:13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13" ht="15" x14ac:dyDescent="0.25">
      <c r="A4" s="1" t="s">
        <v>1</v>
      </c>
      <c r="B4" s="119">
        <f>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13" ht="15" x14ac:dyDescent="0.25">
      <c r="A5" s="1" t="s">
        <v>3</v>
      </c>
      <c r="B5" s="119">
        <f>Stammdaten!B6</f>
        <v>0</v>
      </c>
    </row>
    <row r="7" spans="1:13" ht="51" customHeight="1" x14ac:dyDescent="0.2">
      <c r="A7" s="96"/>
      <c r="B7" s="5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6" t="s">
        <v>18</v>
      </c>
      <c r="M7" s="86" t="s">
        <v>19</v>
      </c>
    </row>
    <row r="8" spans="1:13" x14ac:dyDescent="0.2">
      <c r="A8" s="87" t="s">
        <v>9</v>
      </c>
      <c r="B8" s="25">
        <v>44501</v>
      </c>
      <c r="C8" s="32"/>
      <c r="D8" s="14"/>
      <c r="E8" s="16">
        <f t="shared" ref="E8:E71" si="0">D8-C8</f>
        <v>0</v>
      </c>
      <c r="F8" s="14"/>
      <c r="G8" s="14"/>
      <c r="H8" s="16">
        <f t="shared" ref="H8:H71" si="1">G8-F8</f>
        <v>0</v>
      </c>
      <c r="I8" s="14"/>
      <c r="J8" s="14"/>
      <c r="K8" s="27">
        <f t="shared" ref="K8:K71" si="2">J8-I8</f>
        <v>0</v>
      </c>
      <c r="L8" s="44"/>
      <c r="M8" s="98">
        <f>SUM(L9:L11)</f>
        <v>0</v>
      </c>
    </row>
    <row r="9" spans="1:13" x14ac:dyDescent="0.2">
      <c r="A9" s="88" t="s">
        <v>17</v>
      </c>
      <c r="B9" s="10"/>
      <c r="C9" s="33"/>
      <c r="D9" s="12"/>
      <c r="E9" s="17">
        <f t="shared" si="0"/>
        <v>0</v>
      </c>
      <c r="F9" s="12"/>
      <c r="G9" s="12"/>
      <c r="H9" s="17">
        <f t="shared" si="1"/>
        <v>0</v>
      </c>
      <c r="I9" s="12"/>
      <c r="J9" s="12"/>
      <c r="K9" s="28">
        <f t="shared" si="2"/>
        <v>0</v>
      </c>
      <c r="L9" s="100">
        <f>SUMIF($C$7:$K$7,$M$3,C9:K9)*24</f>
        <v>0</v>
      </c>
      <c r="M9" s="103"/>
    </row>
    <row r="10" spans="1:13" x14ac:dyDescent="0.2">
      <c r="A10" s="88" t="s">
        <v>17</v>
      </c>
      <c r="B10" s="10"/>
      <c r="C10" s="34"/>
      <c r="D10" s="11"/>
      <c r="E10" s="18">
        <f t="shared" si="0"/>
        <v>0</v>
      </c>
      <c r="F10" s="11"/>
      <c r="G10" s="11"/>
      <c r="H10" s="18">
        <f t="shared" si="1"/>
        <v>0</v>
      </c>
      <c r="I10" s="11"/>
      <c r="J10" s="11"/>
      <c r="K10" s="29">
        <f t="shared" si="2"/>
        <v>0</v>
      </c>
      <c r="L10" s="100">
        <f>SUMIF($C$7:$K$7,$M$3,C10:K10)*24</f>
        <v>0</v>
      </c>
      <c r="M10" s="103"/>
    </row>
    <row r="11" spans="1:13" x14ac:dyDescent="0.2">
      <c r="A11" s="88" t="s">
        <v>17</v>
      </c>
      <c r="B11" s="10"/>
      <c r="C11" s="35"/>
      <c r="D11" s="7"/>
      <c r="E11" s="19">
        <f t="shared" si="0"/>
        <v>0</v>
      </c>
      <c r="F11" s="7"/>
      <c r="G11" s="7"/>
      <c r="H11" s="19">
        <f t="shared" si="1"/>
        <v>0</v>
      </c>
      <c r="I11" s="7"/>
      <c r="J11" s="7"/>
      <c r="K11" s="30">
        <f t="shared" si="2"/>
        <v>0</v>
      </c>
      <c r="L11" s="100">
        <f>SUMIF($C$7:$K$7,$M$3,C11:K11)*24</f>
        <v>0</v>
      </c>
      <c r="M11" s="103"/>
    </row>
    <row r="12" spans="1:13" x14ac:dyDescent="0.2">
      <c r="A12" s="87" t="s">
        <v>10</v>
      </c>
      <c r="B12" s="25">
        <v>44502</v>
      </c>
      <c r="C12" s="32"/>
      <c r="D12" s="14"/>
      <c r="E12" s="16">
        <f t="shared" si="0"/>
        <v>0</v>
      </c>
      <c r="F12" s="14"/>
      <c r="G12" s="14"/>
      <c r="H12" s="16">
        <f t="shared" si="1"/>
        <v>0</v>
      </c>
      <c r="I12" s="14"/>
      <c r="J12" s="14"/>
      <c r="K12" s="27">
        <f t="shared" si="2"/>
        <v>0</v>
      </c>
      <c r="L12" s="44"/>
      <c r="M12" s="98">
        <f>SUM(L13:L15)</f>
        <v>0</v>
      </c>
    </row>
    <row r="13" spans="1:13" x14ac:dyDescent="0.2">
      <c r="A13" s="88" t="s">
        <v>17</v>
      </c>
      <c r="B13" s="10"/>
      <c r="C13" s="33"/>
      <c r="D13" s="12"/>
      <c r="E13" s="17">
        <f t="shared" si="0"/>
        <v>0</v>
      </c>
      <c r="F13" s="12"/>
      <c r="G13" s="12"/>
      <c r="H13" s="17">
        <f t="shared" si="1"/>
        <v>0</v>
      </c>
      <c r="I13" s="12"/>
      <c r="J13" s="12"/>
      <c r="K13" s="28">
        <f t="shared" si="2"/>
        <v>0</v>
      </c>
      <c r="L13" s="100">
        <f>SUMIF($C$7:$K$7,$M$3,C13:K13)*24</f>
        <v>0</v>
      </c>
      <c r="M13" s="103"/>
    </row>
    <row r="14" spans="1:13" x14ac:dyDescent="0.2">
      <c r="A14" s="88" t="s">
        <v>17</v>
      </c>
      <c r="B14" s="10"/>
      <c r="C14" s="34"/>
      <c r="D14" s="11"/>
      <c r="E14" s="18">
        <f t="shared" si="0"/>
        <v>0</v>
      </c>
      <c r="F14" s="11"/>
      <c r="G14" s="11"/>
      <c r="H14" s="18">
        <f t="shared" si="1"/>
        <v>0</v>
      </c>
      <c r="I14" s="11"/>
      <c r="J14" s="11"/>
      <c r="K14" s="29">
        <f t="shared" si="2"/>
        <v>0</v>
      </c>
      <c r="L14" s="100">
        <f>SUMIF($C$7:$K$7,$M$3,C14:K14)*24</f>
        <v>0</v>
      </c>
      <c r="M14" s="103"/>
    </row>
    <row r="15" spans="1:13" x14ac:dyDescent="0.2">
      <c r="A15" s="88" t="s">
        <v>17</v>
      </c>
      <c r="B15" s="10"/>
      <c r="C15" s="35"/>
      <c r="D15" s="7"/>
      <c r="E15" s="19">
        <f t="shared" si="0"/>
        <v>0</v>
      </c>
      <c r="F15" s="7"/>
      <c r="G15" s="7"/>
      <c r="H15" s="19">
        <f t="shared" si="1"/>
        <v>0</v>
      </c>
      <c r="I15" s="7"/>
      <c r="J15" s="7"/>
      <c r="K15" s="30">
        <f t="shared" si="2"/>
        <v>0</v>
      </c>
      <c r="L15" s="100">
        <f>SUMIF($C$7:$K$7,$M$3,C15:K15)*24</f>
        <v>0</v>
      </c>
      <c r="M15" s="103"/>
    </row>
    <row r="16" spans="1:13" x14ac:dyDescent="0.2">
      <c r="A16" s="87" t="s">
        <v>4</v>
      </c>
      <c r="B16" s="25">
        <v>44503</v>
      </c>
      <c r="C16" s="32"/>
      <c r="D16" s="14"/>
      <c r="E16" s="16">
        <f t="shared" si="0"/>
        <v>0</v>
      </c>
      <c r="F16" s="14"/>
      <c r="G16" s="14"/>
      <c r="H16" s="16">
        <f t="shared" si="1"/>
        <v>0</v>
      </c>
      <c r="I16" s="14"/>
      <c r="J16" s="14"/>
      <c r="K16" s="27">
        <f t="shared" si="2"/>
        <v>0</v>
      </c>
      <c r="L16" s="44"/>
      <c r="M16" s="98">
        <f>SUM(L17:L19)</f>
        <v>0</v>
      </c>
    </row>
    <row r="17" spans="1:13" x14ac:dyDescent="0.2">
      <c r="A17" s="88" t="s">
        <v>17</v>
      </c>
      <c r="B17" s="10"/>
      <c r="C17" s="33"/>
      <c r="D17" s="12"/>
      <c r="E17" s="17">
        <f t="shared" si="0"/>
        <v>0</v>
      </c>
      <c r="F17" s="12"/>
      <c r="G17" s="12"/>
      <c r="H17" s="17">
        <f t="shared" si="1"/>
        <v>0</v>
      </c>
      <c r="I17" s="12"/>
      <c r="J17" s="12"/>
      <c r="K17" s="28">
        <f t="shared" si="2"/>
        <v>0</v>
      </c>
      <c r="L17" s="100">
        <f>SUMIF($C$7:$K$7,$M$3,C17:K17)*24</f>
        <v>0</v>
      </c>
      <c r="M17" s="103"/>
    </row>
    <row r="18" spans="1:13" x14ac:dyDescent="0.2">
      <c r="A18" s="88" t="s">
        <v>17</v>
      </c>
      <c r="B18" s="10"/>
      <c r="C18" s="34"/>
      <c r="D18" s="11"/>
      <c r="E18" s="18">
        <f t="shared" si="0"/>
        <v>0</v>
      </c>
      <c r="F18" s="11"/>
      <c r="G18" s="11"/>
      <c r="H18" s="18">
        <f t="shared" si="1"/>
        <v>0</v>
      </c>
      <c r="I18" s="11"/>
      <c r="J18" s="11"/>
      <c r="K18" s="29">
        <f t="shared" si="2"/>
        <v>0</v>
      </c>
      <c r="L18" s="100">
        <f>SUMIF($C$7:$K$7,$M$3,C18:K18)*24</f>
        <v>0</v>
      </c>
      <c r="M18" s="103"/>
    </row>
    <row r="19" spans="1:13" x14ac:dyDescent="0.2">
      <c r="A19" s="88" t="s">
        <v>17</v>
      </c>
      <c r="B19" s="10"/>
      <c r="C19" s="35"/>
      <c r="D19" s="7"/>
      <c r="E19" s="19">
        <f t="shared" si="0"/>
        <v>0</v>
      </c>
      <c r="F19" s="7"/>
      <c r="G19" s="7"/>
      <c r="H19" s="19">
        <f t="shared" si="1"/>
        <v>0</v>
      </c>
      <c r="I19" s="7"/>
      <c r="J19" s="7"/>
      <c r="K19" s="30">
        <f t="shared" si="2"/>
        <v>0</v>
      </c>
      <c r="L19" s="100">
        <f>SUMIF($C$7:$K$7,$M$3,C19:K19)*24</f>
        <v>0</v>
      </c>
      <c r="M19" s="103"/>
    </row>
    <row r="20" spans="1:13" x14ac:dyDescent="0.2">
      <c r="A20" s="87" t="s">
        <v>5</v>
      </c>
      <c r="B20" s="25">
        <v>44504</v>
      </c>
      <c r="C20" s="32"/>
      <c r="D20" s="14"/>
      <c r="E20" s="16">
        <f t="shared" si="0"/>
        <v>0</v>
      </c>
      <c r="F20" s="14"/>
      <c r="G20" s="14"/>
      <c r="H20" s="16">
        <f t="shared" si="1"/>
        <v>0</v>
      </c>
      <c r="I20" s="14"/>
      <c r="J20" s="14"/>
      <c r="K20" s="27">
        <f t="shared" si="2"/>
        <v>0</v>
      </c>
      <c r="L20" s="44"/>
      <c r="M20" s="98">
        <f>SUM(L21:L23)</f>
        <v>0</v>
      </c>
    </row>
    <row r="21" spans="1:13" x14ac:dyDescent="0.2">
      <c r="A21" s="88" t="s">
        <v>17</v>
      </c>
      <c r="B21" s="10"/>
      <c r="C21" s="33"/>
      <c r="D21" s="12"/>
      <c r="E21" s="17">
        <f t="shared" si="0"/>
        <v>0</v>
      </c>
      <c r="F21" s="12"/>
      <c r="G21" s="12"/>
      <c r="H21" s="17">
        <f t="shared" si="1"/>
        <v>0</v>
      </c>
      <c r="I21" s="12"/>
      <c r="J21" s="12"/>
      <c r="K21" s="28">
        <f t="shared" si="2"/>
        <v>0</v>
      </c>
      <c r="L21" s="100">
        <f>SUMIF($C$7:$K$7,$M$3,C21:K21)*24</f>
        <v>0</v>
      </c>
      <c r="M21" s="103"/>
    </row>
    <row r="22" spans="1:13" x14ac:dyDescent="0.2">
      <c r="A22" s="88" t="s">
        <v>17</v>
      </c>
      <c r="B22" s="10"/>
      <c r="C22" s="34"/>
      <c r="D22" s="11"/>
      <c r="E22" s="18">
        <f t="shared" si="0"/>
        <v>0</v>
      </c>
      <c r="F22" s="11"/>
      <c r="G22" s="11"/>
      <c r="H22" s="18">
        <f t="shared" si="1"/>
        <v>0</v>
      </c>
      <c r="I22" s="11"/>
      <c r="J22" s="11"/>
      <c r="K22" s="29">
        <f t="shared" si="2"/>
        <v>0</v>
      </c>
      <c r="L22" s="100">
        <f>SUMIF($C$7:$K$7,$M$3,C22:K22)*24</f>
        <v>0</v>
      </c>
      <c r="M22" s="103"/>
    </row>
    <row r="23" spans="1:13" x14ac:dyDescent="0.2">
      <c r="A23" s="88" t="s">
        <v>17</v>
      </c>
      <c r="B23" s="10"/>
      <c r="C23" s="35"/>
      <c r="D23" s="7"/>
      <c r="E23" s="19">
        <f t="shared" si="0"/>
        <v>0</v>
      </c>
      <c r="F23" s="7"/>
      <c r="G23" s="7"/>
      <c r="H23" s="19">
        <f t="shared" si="1"/>
        <v>0</v>
      </c>
      <c r="I23" s="7"/>
      <c r="J23" s="7"/>
      <c r="K23" s="30">
        <f t="shared" si="2"/>
        <v>0</v>
      </c>
      <c r="L23" s="100">
        <f>SUMIF($C$7:$K$7,$M$3,C23:K23)*24</f>
        <v>0</v>
      </c>
      <c r="M23" s="103"/>
    </row>
    <row r="24" spans="1:13" x14ac:dyDescent="0.2">
      <c r="A24" s="87" t="s">
        <v>6</v>
      </c>
      <c r="B24" s="25">
        <v>44505</v>
      </c>
      <c r="C24" s="32"/>
      <c r="D24" s="14"/>
      <c r="E24" s="16">
        <f t="shared" si="0"/>
        <v>0</v>
      </c>
      <c r="F24" s="14"/>
      <c r="G24" s="14"/>
      <c r="H24" s="16">
        <f t="shared" si="1"/>
        <v>0</v>
      </c>
      <c r="I24" s="14"/>
      <c r="J24" s="14"/>
      <c r="K24" s="27">
        <f t="shared" si="2"/>
        <v>0</v>
      </c>
      <c r="L24" s="44"/>
      <c r="M24" s="98">
        <f>SUM(L25:L27)</f>
        <v>0</v>
      </c>
    </row>
    <row r="25" spans="1:13" x14ac:dyDescent="0.2">
      <c r="A25" s="88" t="s">
        <v>17</v>
      </c>
      <c r="B25" s="10"/>
      <c r="C25" s="33"/>
      <c r="D25" s="12"/>
      <c r="E25" s="17">
        <f t="shared" si="0"/>
        <v>0</v>
      </c>
      <c r="F25" s="12"/>
      <c r="G25" s="12"/>
      <c r="H25" s="17">
        <f t="shared" si="1"/>
        <v>0</v>
      </c>
      <c r="I25" s="12"/>
      <c r="J25" s="12"/>
      <c r="K25" s="28">
        <f t="shared" si="2"/>
        <v>0</v>
      </c>
      <c r="L25" s="100">
        <f>SUMIF($C$7:$K$7,$M$3,C25:K25)*24</f>
        <v>0</v>
      </c>
      <c r="M25" s="103"/>
    </row>
    <row r="26" spans="1:13" x14ac:dyDescent="0.2">
      <c r="A26" s="88" t="s">
        <v>17</v>
      </c>
      <c r="B26" s="10"/>
      <c r="C26" s="34"/>
      <c r="D26" s="11"/>
      <c r="E26" s="18">
        <f t="shared" si="0"/>
        <v>0</v>
      </c>
      <c r="F26" s="11"/>
      <c r="G26" s="11"/>
      <c r="H26" s="18">
        <f t="shared" si="1"/>
        <v>0</v>
      </c>
      <c r="I26" s="11"/>
      <c r="J26" s="11"/>
      <c r="K26" s="29">
        <f t="shared" si="2"/>
        <v>0</v>
      </c>
      <c r="L26" s="100">
        <f>SUMIF($C$7:$K$7,$M$3,C26:K26)*24</f>
        <v>0</v>
      </c>
      <c r="M26" s="103"/>
    </row>
    <row r="27" spans="1:13" x14ac:dyDescent="0.2">
      <c r="A27" s="88" t="s">
        <v>17</v>
      </c>
      <c r="B27" s="10"/>
      <c r="C27" s="35"/>
      <c r="D27" s="7"/>
      <c r="E27" s="19">
        <f t="shared" si="0"/>
        <v>0</v>
      </c>
      <c r="F27" s="7"/>
      <c r="G27" s="7"/>
      <c r="H27" s="19">
        <f t="shared" si="1"/>
        <v>0</v>
      </c>
      <c r="I27" s="7"/>
      <c r="J27" s="7"/>
      <c r="K27" s="30">
        <f t="shared" si="2"/>
        <v>0</v>
      </c>
      <c r="L27" s="100">
        <f>SUMIF($C$7:$K$7,$M$3,C27:K27)*24</f>
        <v>0</v>
      </c>
      <c r="M27" s="103"/>
    </row>
    <row r="28" spans="1:13" x14ac:dyDescent="0.2">
      <c r="A28" s="90" t="s">
        <v>7</v>
      </c>
      <c r="B28" s="26">
        <v>44506</v>
      </c>
      <c r="C28" s="36"/>
      <c r="D28" s="8"/>
      <c r="E28" s="20">
        <f t="shared" si="0"/>
        <v>0</v>
      </c>
      <c r="F28" s="8"/>
      <c r="G28" s="8"/>
      <c r="H28" s="20">
        <f t="shared" si="1"/>
        <v>0</v>
      </c>
      <c r="I28" s="8"/>
      <c r="J28" s="8"/>
      <c r="K28" s="31">
        <f t="shared" si="2"/>
        <v>0</v>
      </c>
      <c r="L28" s="45"/>
      <c r="M28" s="104"/>
    </row>
    <row r="29" spans="1:13" x14ac:dyDescent="0.2">
      <c r="A29" s="90" t="s">
        <v>8</v>
      </c>
      <c r="B29" s="26">
        <v>44507</v>
      </c>
      <c r="C29" s="36"/>
      <c r="D29" s="8"/>
      <c r="E29" s="20">
        <f t="shared" si="0"/>
        <v>0</v>
      </c>
      <c r="F29" s="8"/>
      <c r="G29" s="8"/>
      <c r="H29" s="20">
        <f t="shared" si="1"/>
        <v>0</v>
      </c>
      <c r="I29" s="8"/>
      <c r="J29" s="8"/>
      <c r="K29" s="31">
        <f t="shared" si="2"/>
        <v>0</v>
      </c>
      <c r="L29" s="45"/>
      <c r="M29" s="104"/>
    </row>
    <row r="30" spans="1:13" x14ac:dyDescent="0.2">
      <c r="A30" s="87" t="s">
        <v>9</v>
      </c>
      <c r="B30" s="25">
        <v>44508</v>
      </c>
      <c r="C30" s="32"/>
      <c r="D30" s="14"/>
      <c r="E30" s="16">
        <f t="shared" si="0"/>
        <v>0</v>
      </c>
      <c r="F30" s="14"/>
      <c r="G30" s="14"/>
      <c r="H30" s="16">
        <f t="shared" si="1"/>
        <v>0</v>
      </c>
      <c r="I30" s="14"/>
      <c r="J30" s="14"/>
      <c r="K30" s="27">
        <f t="shared" si="2"/>
        <v>0</v>
      </c>
      <c r="L30" s="44"/>
      <c r="M30" s="98">
        <f>SUM(L31:L33)</f>
        <v>0</v>
      </c>
    </row>
    <row r="31" spans="1:13" x14ac:dyDescent="0.2">
      <c r="A31" s="88" t="s">
        <v>17</v>
      </c>
      <c r="B31" s="10"/>
      <c r="C31" s="33"/>
      <c r="D31" s="12"/>
      <c r="E31" s="17">
        <f t="shared" si="0"/>
        <v>0</v>
      </c>
      <c r="F31" s="12"/>
      <c r="G31" s="12"/>
      <c r="H31" s="17">
        <f t="shared" si="1"/>
        <v>0</v>
      </c>
      <c r="I31" s="12"/>
      <c r="J31" s="12"/>
      <c r="K31" s="28">
        <f t="shared" si="2"/>
        <v>0</v>
      </c>
      <c r="L31" s="100">
        <f>SUMIF($C$7:$K$7,$M$3,C31:K31)*24</f>
        <v>0</v>
      </c>
      <c r="M31" s="103"/>
    </row>
    <row r="32" spans="1:13" x14ac:dyDescent="0.2">
      <c r="A32" s="88" t="s">
        <v>17</v>
      </c>
      <c r="B32" s="10"/>
      <c r="C32" s="34"/>
      <c r="D32" s="11"/>
      <c r="E32" s="18">
        <f t="shared" si="0"/>
        <v>0</v>
      </c>
      <c r="F32" s="11"/>
      <c r="G32" s="11"/>
      <c r="H32" s="18">
        <f t="shared" si="1"/>
        <v>0</v>
      </c>
      <c r="I32" s="11"/>
      <c r="J32" s="11"/>
      <c r="K32" s="29">
        <f t="shared" si="2"/>
        <v>0</v>
      </c>
      <c r="L32" s="100">
        <f>SUMIF($C$7:$K$7,$M$3,C32:K32)*24</f>
        <v>0</v>
      </c>
      <c r="M32" s="103"/>
    </row>
    <row r="33" spans="1:13" x14ac:dyDescent="0.2">
      <c r="A33" s="88" t="s">
        <v>17</v>
      </c>
      <c r="B33" s="10"/>
      <c r="C33" s="35"/>
      <c r="D33" s="7"/>
      <c r="E33" s="19">
        <f t="shared" si="0"/>
        <v>0</v>
      </c>
      <c r="F33" s="7"/>
      <c r="G33" s="7"/>
      <c r="H33" s="19">
        <f t="shared" si="1"/>
        <v>0</v>
      </c>
      <c r="I33" s="7"/>
      <c r="J33" s="7"/>
      <c r="K33" s="30">
        <f t="shared" si="2"/>
        <v>0</v>
      </c>
      <c r="L33" s="100">
        <f>SUMIF($C$7:$K$7,$M$3,C33:K33)*24</f>
        <v>0</v>
      </c>
      <c r="M33" s="103"/>
    </row>
    <row r="34" spans="1:13" x14ac:dyDescent="0.2">
      <c r="A34" s="87" t="s">
        <v>10</v>
      </c>
      <c r="B34" s="25">
        <v>44509</v>
      </c>
      <c r="C34" s="32"/>
      <c r="D34" s="14"/>
      <c r="E34" s="16">
        <f t="shared" si="0"/>
        <v>0</v>
      </c>
      <c r="F34" s="14"/>
      <c r="G34" s="14"/>
      <c r="H34" s="16">
        <f t="shared" si="1"/>
        <v>0</v>
      </c>
      <c r="I34" s="14"/>
      <c r="J34" s="14"/>
      <c r="K34" s="27">
        <f t="shared" si="2"/>
        <v>0</v>
      </c>
      <c r="L34" s="44"/>
      <c r="M34" s="98">
        <f>SUM(L35:L37)</f>
        <v>0</v>
      </c>
    </row>
    <row r="35" spans="1:13" x14ac:dyDescent="0.2">
      <c r="A35" s="88" t="s">
        <v>17</v>
      </c>
      <c r="B35" s="10"/>
      <c r="C35" s="33"/>
      <c r="D35" s="12"/>
      <c r="E35" s="17">
        <f t="shared" si="0"/>
        <v>0</v>
      </c>
      <c r="F35" s="12"/>
      <c r="G35" s="12"/>
      <c r="H35" s="17">
        <f t="shared" si="1"/>
        <v>0</v>
      </c>
      <c r="I35" s="12"/>
      <c r="J35" s="12"/>
      <c r="K35" s="28">
        <f t="shared" si="2"/>
        <v>0</v>
      </c>
      <c r="L35" s="100">
        <f>SUMIF($C$7:$K$7,$M$3,C35:K35)*24</f>
        <v>0</v>
      </c>
      <c r="M35" s="103"/>
    </row>
    <row r="36" spans="1:13" x14ac:dyDescent="0.2">
      <c r="A36" s="88" t="s">
        <v>17</v>
      </c>
      <c r="B36" s="10"/>
      <c r="C36" s="34"/>
      <c r="D36" s="11"/>
      <c r="E36" s="18">
        <f t="shared" si="0"/>
        <v>0</v>
      </c>
      <c r="F36" s="11"/>
      <c r="G36" s="11"/>
      <c r="H36" s="18">
        <f t="shared" si="1"/>
        <v>0</v>
      </c>
      <c r="I36" s="11"/>
      <c r="J36" s="11"/>
      <c r="K36" s="29">
        <f t="shared" si="2"/>
        <v>0</v>
      </c>
      <c r="L36" s="100">
        <f>SUMIF($C$7:$K$7,$M$3,C36:K36)*24</f>
        <v>0</v>
      </c>
      <c r="M36" s="103"/>
    </row>
    <row r="37" spans="1:13" x14ac:dyDescent="0.2">
      <c r="A37" s="88" t="s">
        <v>17</v>
      </c>
      <c r="B37" s="10"/>
      <c r="C37" s="35"/>
      <c r="D37" s="7"/>
      <c r="E37" s="19">
        <f t="shared" si="0"/>
        <v>0</v>
      </c>
      <c r="F37" s="7"/>
      <c r="G37" s="7"/>
      <c r="H37" s="19">
        <f t="shared" si="1"/>
        <v>0</v>
      </c>
      <c r="I37" s="7"/>
      <c r="J37" s="7"/>
      <c r="K37" s="30">
        <f t="shared" si="2"/>
        <v>0</v>
      </c>
      <c r="L37" s="100">
        <f>SUMIF($C$7:$K$7,$M$3,C37:K37)*24</f>
        <v>0</v>
      </c>
      <c r="M37" s="103"/>
    </row>
    <row r="38" spans="1:13" x14ac:dyDescent="0.2">
      <c r="A38" s="87" t="s">
        <v>4</v>
      </c>
      <c r="B38" s="25">
        <v>44510</v>
      </c>
      <c r="C38" s="32"/>
      <c r="D38" s="14"/>
      <c r="E38" s="16">
        <f t="shared" si="0"/>
        <v>0</v>
      </c>
      <c r="F38" s="14"/>
      <c r="G38" s="14"/>
      <c r="H38" s="16">
        <f t="shared" si="1"/>
        <v>0</v>
      </c>
      <c r="I38" s="14"/>
      <c r="J38" s="14"/>
      <c r="K38" s="27">
        <f t="shared" si="2"/>
        <v>0</v>
      </c>
      <c r="L38" s="44"/>
      <c r="M38" s="98">
        <f>SUM(L39:L41)</f>
        <v>0</v>
      </c>
    </row>
    <row r="39" spans="1:13" x14ac:dyDescent="0.2">
      <c r="A39" s="88" t="s">
        <v>17</v>
      </c>
      <c r="B39" s="10"/>
      <c r="C39" s="33"/>
      <c r="D39" s="12"/>
      <c r="E39" s="17">
        <f t="shared" si="0"/>
        <v>0</v>
      </c>
      <c r="F39" s="12"/>
      <c r="G39" s="12"/>
      <c r="H39" s="17">
        <f t="shared" si="1"/>
        <v>0</v>
      </c>
      <c r="I39" s="12"/>
      <c r="J39" s="12"/>
      <c r="K39" s="28">
        <f t="shared" si="2"/>
        <v>0</v>
      </c>
      <c r="L39" s="100">
        <f>SUMIF($C$7:$K$7,$M$3,C39:K39)*24</f>
        <v>0</v>
      </c>
      <c r="M39" s="103"/>
    </row>
    <row r="40" spans="1:13" x14ac:dyDescent="0.2">
      <c r="A40" s="88" t="s">
        <v>17</v>
      </c>
      <c r="B40" s="10"/>
      <c r="C40" s="34"/>
      <c r="D40" s="11"/>
      <c r="E40" s="18">
        <f t="shared" si="0"/>
        <v>0</v>
      </c>
      <c r="F40" s="11"/>
      <c r="G40" s="11"/>
      <c r="H40" s="18">
        <f t="shared" si="1"/>
        <v>0</v>
      </c>
      <c r="I40" s="11"/>
      <c r="J40" s="11"/>
      <c r="K40" s="29">
        <f t="shared" si="2"/>
        <v>0</v>
      </c>
      <c r="L40" s="100">
        <f>SUMIF($C$7:$K$7,$M$3,C40:K40)*24</f>
        <v>0</v>
      </c>
      <c r="M40" s="103"/>
    </row>
    <row r="41" spans="1:13" x14ac:dyDescent="0.2">
      <c r="A41" s="88" t="s">
        <v>17</v>
      </c>
      <c r="B41" s="10"/>
      <c r="C41" s="35"/>
      <c r="D41" s="7"/>
      <c r="E41" s="19">
        <f t="shared" si="0"/>
        <v>0</v>
      </c>
      <c r="F41" s="7"/>
      <c r="G41" s="7"/>
      <c r="H41" s="19">
        <f t="shared" si="1"/>
        <v>0</v>
      </c>
      <c r="I41" s="7"/>
      <c r="J41" s="7"/>
      <c r="K41" s="30">
        <f t="shared" si="2"/>
        <v>0</v>
      </c>
      <c r="L41" s="100">
        <f>SUMIF($C$7:$K$7,$M$3,C41:K41)*24</f>
        <v>0</v>
      </c>
      <c r="M41" s="103"/>
    </row>
    <row r="42" spans="1:13" x14ac:dyDescent="0.2">
      <c r="A42" s="87" t="s">
        <v>5</v>
      </c>
      <c r="B42" s="25">
        <v>44511</v>
      </c>
      <c r="C42" s="32"/>
      <c r="D42" s="14"/>
      <c r="E42" s="16">
        <f t="shared" si="0"/>
        <v>0</v>
      </c>
      <c r="F42" s="14"/>
      <c r="G42" s="14"/>
      <c r="H42" s="16">
        <f t="shared" si="1"/>
        <v>0</v>
      </c>
      <c r="I42" s="14"/>
      <c r="J42" s="14"/>
      <c r="K42" s="27">
        <f t="shared" si="2"/>
        <v>0</v>
      </c>
      <c r="L42" s="44"/>
      <c r="M42" s="98">
        <f>SUM(L43:L45)</f>
        <v>0</v>
      </c>
    </row>
    <row r="43" spans="1:13" x14ac:dyDescent="0.2">
      <c r="A43" s="88" t="s">
        <v>17</v>
      </c>
      <c r="B43" s="10"/>
      <c r="C43" s="33"/>
      <c r="D43" s="12"/>
      <c r="E43" s="17">
        <f t="shared" si="0"/>
        <v>0</v>
      </c>
      <c r="F43" s="12"/>
      <c r="G43" s="12"/>
      <c r="H43" s="17">
        <f t="shared" si="1"/>
        <v>0</v>
      </c>
      <c r="I43" s="12"/>
      <c r="J43" s="12"/>
      <c r="K43" s="28">
        <f t="shared" si="2"/>
        <v>0</v>
      </c>
      <c r="L43" s="100">
        <f>SUMIF($C$7:$K$7,$M$3,C43:K43)*24</f>
        <v>0</v>
      </c>
      <c r="M43" s="103"/>
    </row>
    <row r="44" spans="1:13" x14ac:dyDescent="0.2">
      <c r="A44" s="88" t="s">
        <v>17</v>
      </c>
      <c r="B44" s="10"/>
      <c r="C44" s="34"/>
      <c r="D44" s="11"/>
      <c r="E44" s="18">
        <f t="shared" si="0"/>
        <v>0</v>
      </c>
      <c r="F44" s="11"/>
      <c r="G44" s="11"/>
      <c r="H44" s="18">
        <f t="shared" si="1"/>
        <v>0</v>
      </c>
      <c r="I44" s="11"/>
      <c r="J44" s="11"/>
      <c r="K44" s="29">
        <f t="shared" si="2"/>
        <v>0</v>
      </c>
      <c r="L44" s="100">
        <f>SUMIF($C$7:$K$7,$M$3,C44:K44)*24</f>
        <v>0</v>
      </c>
      <c r="M44" s="103"/>
    </row>
    <row r="45" spans="1:13" x14ac:dyDescent="0.2">
      <c r="A45" s="88" t="s">
        <v>17</v>
      </c>
      <c r="B45" s="10"/>
      <c r="C45" s="35"/>
      <c r="D45" s="7"/>
      <c r="E45" s="19">
        <f t="shared" si="0"/>
        <v>0</v>
      </c>
      <c r="F45" s="7"/>
      <c r="G45" s="7"/>
      <c r="H45" s="19">
        <f t="shared" si="1"/>
        <v>0</v>
      </c>
      <c r="I45" s="7"/>
      <c r="J45" s="7"/>
      <c r="K45" s="30">
        <f t="shared" si="2"/>
        <v>0</v>
      </c>
      <c r="L45" s="100">
        <f>SUMIF($C$7:$K$7,$M$3,C45:K45)*24</f>
        <v>0</v>
      </c>
      <c r="M45" s="103"/>
    </row>
    <row r="46" spans="1:13" x14ac:dyDescent="0.2">
      <c r="A46" s="87" t="s">
        <v>6</v>
      </c>
      <c r="B46" s="25">
        <v>44512</v>
      </c>
      <c r="C46" s="32"/>
      <c r="D46" s="14"/>
      <c r="E46" s="16">
        <f t="shared" si="0"/>
        <v>0</v>
      </c>
      <c r="F46" s="14"/>
      <c r="G46" s="14"/>
      <c r="H46" s="16">
        <f t="shared" si="1"/>
        <v>0</v>
      </c>
      <c r="I46" s="14"/>
      <c r="J46" s="14"/>
      <c r="K46" s="27">
        <f t="shared" si="2"/>
        <v>0</v>
      </c>
      <c r="L46" s="44"/>
      <c r="M46" s="98">
        <f>SUM(L47:L49)</f>
        <v>0</v>
      </c>
    </row>
    <row r="47" spans="1:13" x14ac:dyDescent="0.2">
      <c r="A47" s="88" t="s">
        <v>17</v>
      </c>
      <c r="B47" s="10"/>
      <c r="C47" s="33"/>
      <c r="D47" s="12"/>
      <c r="E47" s="17">
        <f t="shared" si="0"/>
        <v>0</v>
      </c>
      <c r="F47" s="12"/>
      <c r="G47" s="12"/>
      <c r="H47" s="17">
        <f t="shared" si="1"/>
        <v>0</v>
      </c>
      <c r="I47" s="12"/>
      <c r="J47" s="12"/>
      <c r="K47" s="28">
        <f t="shared" si="2"/>
        <v>0</v>
      </c>
      <c r="L47" s="100">
        <f>SUMIF($C$7:$K$7,$M$3,C47:K47)*24</f>
        <v>0</v>
      </c>
      <c r="M47" s="103"/>
    </row>
    <row r="48" spans="1:13" x14ac:dyDescent="0.2">
      <c r="A48" s="88" t="s">
        <v>17</v>
      </c>
      <c r="B48" s="10"/>
      <c r="C48" s="34"/>
      <c r="D48" s="11"/>
      <c r="E48" s="18">
        <f t="shared" si="0"/>
        <v>0</v>
      </c>
      <c r="F48" s="11"/>
      <c r="G48" s="11"/>
      <c r="H48" s="18">
        <f t="shared" si="1"/>
        <v>0</v>
      </c>
      <c r="I48" s="11"/>
      <c r="J48" s="11"/>
      <c r="K48" s="29">
        <f t="shared" si="2"/>
        <v>0</v>
      </c>
      <c r="L48" s="100">
        <f>SUMIF($C$7:$K$7,$M$3,C48:K48)*24</f>
        <v>0</v>
      </c>
      <c r="M48" s="103"/>
    </row>
    <row r="49" spans="1:13" x14ac:dyDescent="0.2">
      <c r="A49" s="88" t="s">
        <v>17</v>
      </c>
      <c r="B49" s="10"/>
      <c r="C49" s="35"/>
      <c r="D49" s="7"/>
      <c r="E49" s="19">
        <f t="shared" si="0"/>
        <v>0</v>
      </c>
      <c r="F49" s="7"/>
      <c r="G49" s="7"/>
      <c r="H49" s="19">
        <f t="shared" si="1"/>
        <v>0</v>
      </c>
      <c r="I49" s="7"/>
      <c r="J49" s="7"/>
      <c r="K49" s="30">
        <f t="shared" si="2"/>
        <v>0</v>
      </c>
      <c r="L49" s="100">
        <f>SUMIF($C$7:$K$7,$M$3,C49:K49)*24</f>
        <v>0</v>
      </c>
      <c r="M49" s="103"/>
    </row>
    <row r="50" spans="1:13" x14ac:dyDescent="0.2">
      <c r="A50" s="90" t="s">
        <v>7</v>
      </c>
      <c r="B50" s="26">
        <v>44513</v>
      </c>
      <c r="C50" s="36"/>
      <c r="D50" s="8"/>
      <c r="E50" s="20">
        <f t="shared" si="0"/>
        <v>0</v>
      </c>
      <c r="F50" s="8"/>
      <c r="G50" s="8"/>
      <c r="H50" s="20">
        <f t="shared" si="1"/>
        <v>0</v>
      </c>
      <c r="I50" s="8"/>
      <c r="J50" s="8"/>
      <c r="K50" s="31">
        <f t="shared" si="2"/>
        <v>0</v>
      </c>
      <c r="L50" s="45"/>
      <c r="M50" s="104"/>
    </row>
    <row r="51" spans="1:13" x14ac:dyDescent="0.2">
      <c r="A51" s="90" t="s">
        <v>8</v>
      </c>
      <c r="B51" s="26">
        <v>44514</v>
      </c>
      <c r="C51" s="36"/>
      <c r="D51" s="8"/>
      <c r="E51" s="20">
        <f t="shared" si="0"/>
        <v>0</v>
      </c>
      <c r="F51" s="8"/>
      <c r="G51" s="8"/>
      <c r="H51" s="20">
        <f t="shared" si="1"/>
        <v>0</v>
      </c>
      <c r="I51" s="8"/>
      <c r="J51" s="8"/>
      <c r="K51" s="31">
        <f t="shared" si="2"/>
        <v>0</v>
      </c>
      <c r="L51" s="45"/>
      <c r="M51" s="104"/>
    </row>
    <row r="52" spans="1:13" x14ac:dyDescent="0.2">
      <c r="A52" s="87" t="s">
        <v>9</v>
      </c>
      <c r="B52" s="25">
        <v>44515</v>
      </c>
      <c r="C52" s="32"/>
      <c r="D52" s="14"/>
      <c r="E52" s="16">
        <f t="shared" si="0"/>
        <v>0</v>
      </c>
      <c r="F52" s="14"/>
      <c r="G52" s="14"/>
      <c r="H52" s="16">
        <f t="shared" si="1"/>
        <v>0</v>
      </c>
      <c r="I52" s="14"/>
      <c r="J52" s="14"/>
      <c r="K52" s="27">
        <f t="shared" si="2"/>
        <v>0</v>
      </c>
      <c r="L52" s="44"/>
      <c r="M52" s="98">
        <f>SUM(L53:L55)</f>
        <v>0</v>
      </c>
    </row>
    <row r="53" spans="1:13" x14ac:dyDescent="0.2">
      <c r="A53" s="88" t="s">
        <v>17</v>
      </c>
      <c r="B53" s="10"/>
      <c r="C53" s="33"/>
      <c r="D53" s="12"/>
      <c r="E53" s="17">
        <f t="shared" si="0"/>
        <v>0</v>
      </c>
      <c r="F53" s="12"/>
      <c r="G53" s="12"/>
      <c r="H53" s="17">
        <f t="shared" si="1"/>
        <v>0</v>
      </c>
      <c r="I53" s="12"/>
      <c r="J53" s="12"/>
      <c r="K53" s="28">
        <f t="shared" si="2"/>
        <v>0</v>
      </c>
      <c r="L53" s="100">
        <f>SUMIF($C$7:$K$7,$M$3,C53:K53)*24</f>
        <v>0</v>
      </c>
      <c r="M53" s="103"/>
    </row>
    <row r="54" spans="1:13" x14ac:dyDescent="0.2">
      <c r="A54" s="88" t="s">
        <v>17</v>
      </c>
      <c r="B54" s="10"/>
      <c r="C54" s="34"/>
      <c r="D54" s="11"/>
      <c r="E54" s="18">
        <f t="shared" si="0"/>
        <v>0</v>
      </c>
      <c r="F54" s="11"/>
      <c r="G54" s="11"/>
      <c r="H54" s="18">
        <f t="shared" si="1"/>
        <v>0</v>
      </c>
      <c r="I54" s="11"/>
      <c r="J54" s="11"/>
      <c r="K54" s="29">
        <f t="shared" si="2"/>
        <v>0</v>
      </c>
      <c r="L54" s="100">
        <f>SUMIF($C$7:$K$7,$M$3,C54:K54)*24</f>
        <v>0</v>
      </c>
      <c r="M54" s="103"/>
    </row>
    <row r="55" spans="1:13" x14ac:dyDescent="0.2">
      <c r="A55" s="88" t="s">
        <v>17</v>
      </c>
      <c r="B55" s="10"/>
      <c r="C55" s="35"/>
      <c r="D55" s="7"/>
      <c r="E55" s="19">
        <f t="shared" si="0"/>
        <v>0</v>
      </c>
      <c r="F55" s="7"/>
      <c r="G55" s="7"/>
      <c r="H55" s="19">
        <f t="shared" si="1"/>
        <v>0</v>
      </c>
      <c r="I55" s="7"/>
      <c r="J55" s="7"/>
      <c r="K55" s="30">
        <f t="shared" si="2"/>
        <v>0</v>
      </c>
      <c r="L55" s="100">
        <f>SUMIF($C$7:$K$7,$M$3,C55:K55)*24</f>
        <v>0</v>
      </c>
      <c r="M55" s="103"/>
    </row>
    <row r="56" spans="1:13" x14ac:dyDescent="0.2">
      <c r="A56" s="87" t="s">
        <v>10</v>
      </c>
      <c r="B56" s="25">
        <v>44516</v>
      </c>
      <c r="C56" s="32"/>
      <c r="D56" s="14"/>
      <c r="E56" s="16">
        <f t="shared" si="0"/>
        <v>0</v>
      </c>
      <c r="F56" s="14"/>
      <c r="G56" s="14"/>
      <c r="H56" s="16">
        <f t="shared" si="1"/>
        <v>0</v>
      </c>
      <c r="I56" s="14"/>
      <c r="J56" s="14"/>
      <c r="K56" s="27">
        <f t="shared" si="2"/>
        <v>0</v>
      </c>
      <c r="L56" s="44"/>
      <c r="M56" s="98">
        <f>SUM(L57:L59)</f>
        <v>0</v>
      </c>
    </row>
    <row r="57" spans="1:13" x14ac:dyDescent="0.2">
      <c r="A57" s="88" t="s">
        <v>17</v>
      </c>
      <c r="B57" s="10"/>
      <c r="C57" s="33"/>
      <c r="D57" s="12"/>
      <c r="E57" s="17">
        <f t="shared" si="0"/>
        <v>0</v>
      </c>
      <c r="F57" s="12"/>
      <c r="G57" s="12"/>
      <c r="H57" s="17">
        <f t="shared" si="1"/>
        <v>0</v>
      </c>
      <c r="I57" s="12"/>
      <c r="J57" s="12"/>
      <c r="K57" s="28">
        <f t="shared" si="2"/>
        <v>0</v>
      </c>
      <c r="L57" s="100">
        <f>SUMIF($C$7:$K$7,$M$3,C57:K57)*24</f>
        <v>0</v>
      </c>
      <c r="M57" s="103"/>
    </row>
    <row r="58" spans="1:13" x14ac:dyDescent="0.2">
      <c r="A58" s="88" t="s">
        <v>17</v>
      </c>
      <c r="B58" s="10"/>
      <c r="C58" s="34"/>
      <c r="D58" s="11"/>
      <c r="E58" s="18">
        <f t="shared" si="0"/>
        <v>0</v>
      </c>
      <c r="F58" s="11"/>
      <c r="G58" s="11"/>
      <c r="H58" s="18">
        <f t="shared" si="1"/>
        <v>0</v>
      </c>
      <c r="I58" s="11"/>
      <c r="J58" s="11"/>
      <c r="K58" s="29">
        <f t="shared" si="2"/>
        <v>0</v>
      </c>
      <c r="L58" s="100">
        <f>SUMIF($C$7:$K$7,$M$3,C58:K58)*24</f>
        <v>0</v>
      </c>
      <c r="M58" s="103"/>
    </row>
    <row r="59" spans="1:13" x14ac:dyDescent="0.2">
      <c r="A59" s="88" t="s">
        <v>17</v>
      </c>
      <c r="B59" s="10"/>
      <c r="C59" s="35"/>
      <c r="D59" s="7"/>
      <c r="E59" s="19">
        <f t="shared" si="0"/>
        <v>0</v>
      </c>
      <c r="F59" s="7"/>
      <c r="G59" s="7"/>
      <c r="H59" s="19">
        <f t="shared" si="1"/>
        <v>0</v>
      </c>
      <c r="I59" s="7"/>
      <c r="J59" s="7"/>
      <c r="K59" s="30">
        <f t="shared" si="2"/>
        <v>0</v>
      </c>
      <c r="L59" s="100">
        <f>SUMIF($C$7:$K$7,$M$3,C59:K59)*24</f>
        <v>0</v>
      </c>
      <c r="M59" s="103"/>
    </row>
    <row r="60" spans="1:13" x14ac:dyDescent="0.2">
      <c r="A60" s="87" t="s">
        <v>4</v>
      </c>
      <c r="B60" s="25">
        <v>44517</v>
      </c>
      <c r="C60" s="32"/>
      <c r="D60" s="14"/>
      <c r="E60" s="16">
        <f t="shared" si="0"/>
        <v>0</v>
      </c>
      <c r="F60" s="14"/>
      <c r="G60" s="14"/>
      <c r="H60" s="16">
        <f t="shared" si="1"/>
        <v>0</v>
      </c>
      <c r="I60" s="14"/>
      <c r="J60" s="14"/>
      <c r="K60" s="27">
        <f t="shared" si="2"/>
        <v>0</v>
      </c>
      <c r="L60" s="44"/>
      <c r="M60" s="98">
        <f>SUM(L61:L63)</f>
        <v>0</v>
      </c>
    </row>
    <row r="61" spans="1:13" x14ac:dyDescent="0.2">
      <c r="A61" s="88" t="s">
        <v>17</v>
      </c>
      <c r="B61" s="10"/>
      <c r="C61" s="33"/>
      <c r="D61" s="12"/>
      <c r="E61" s="17">
        <f t="shared" si="0"/>
        <v>0</v>
      </c>
      <c r="F61" s="12"/>
      <c r="G61" s="12"/>
      <c r="H61" s="17">
        <f t="shared" si="1"/>
        <v>0</v>
      </c>
      <c r="I61" s="12"/>
      <c r="J61" s="12"/>
      <c r="K61" s="28">
        <f t="shared" si="2"/>
        <v>0</v>
      </c>
      <c r="L61" s="100">
        <f>SUMIF($C$7:$K$7,$M$3,C61:K61)*24</f>
        <v>0</v>
      </c>
      <c r="M61" s="103"/>
    </row>
    <row r="62" spans="1:13" x14ac:dyDescent="0.2">
      <c r="A62" s="88" t="s">
        <v>17</v>
      </c>
      <c r="B62" s="10"/>
      <c r="C62" s="34"/>
      <c r="D62" s="11"/>
      <c r="E62" s="18">
        <f t="shared" si="0"/>
        <v>0</v>
      </c>
      <c r="F62" s="11"/>
      <c r="G62" s="11"/>
      <c r="H62" s="18">
        <f t="shared" si="1"/>
        <v>0</v>
      </c>
      <c r="I62" s="11"/>
      <c r="J62" s="11"/>
      <c r="K62" s="29">
        <f t="shared" si="2"/>
        <v>0</v>
      </c>
      <c r="L62" s="100">
        <f>SUMIF($C$7:$K$7,$M$3,C62:K62)*24</f>
        <v>0</v>
      </c>
      <c r="M62" s="103"/>
    </row>
    <row r="63" spans="1:13" x14ac:dyDescent="0.2">
      <c r="A63" s="88" t="s">
        <v>17</v>
      </c>
      <c r="B63" s="10"/>
      <c r="C63" s="35"/>
      <c r="D63" s="7"/>
      <c r="E63" s="19">
        <f t="shared" si="0"/>
        <v>0</v>
      </c>
      <c r="F63" s="7"/>
      <c r="G63" s="7"/>
      <c r="H63" s="19">
        <f t="shared" si="1"/>
        <v>0</v>
      </c>
      <c r="I63" s="7"/>
      <c r="J63" s="7"/>
      <c r="K63" s="30">
        <f t="shared" si="2"/>
        <v>0</v>
      </c>
      <c r="L63" s="100">
        <f>SUMIF($C$7:$K$7,$M$3,C63:K63)*24</f>
        <v>0</v>
      </c>
      <c r="M63" s="103"/>
    </row>
    <row r="64" spans="1:13" x14ac:dyDescent="0.2">
      <c r="A64" s="87" t="s">
        <v>5</v>
      </c>
      <c r="B64" s="25">
        <v>44518</v>
      </c>
      <c r="C64" s="32"/>
      <c r="D64" s="14"/>
      <c r="E64" s="16">
        <f t="shared" si="0"/>
        <v>0</v>
      </c>
      <c r="F64" s="14"/>
      <c r="G64" s="14"/>
      <c r="H64" s="16">
        <f t="shared" si="1"/>
        <v>0</v>
      </c>
      <c r="I64" s="14"/>
      <c r="J64" s="14"/>
      <c r="K64" s="27">
        <f t="shared" si="2"/>
        <v>0</v>
      </c>
      <c r="L64" s="44"/>
      <c r="M64" s="98">
        <f>SUM(L65:L67)</f>
        <v>0</v>
      </c>
    </row>
    <row r="65" spans="1:13" x14ac:dyDescent="0.2">
      <c r="A65" s="88" t="s">
        <v>17</v>
      </c>
      <c r="B65" s="10"/>
      <c r="C65" s="33"/>
      <c r="D65" s="12"/>
      <c r="E65" s="17">
        <f t="shared" si="0"/>
        <v>0</v>
      </c>
      <c r="F65" s="12"/>
      <c r="G65" s="12"/>
      <c r="H65" s="17">
        <f t="shared" si="1"/>
        <v>0</v>
      </c>
      <c r="I65" s="12"/>
      <c r="J65" s="12"/>
      <c r="K65" s="28">
        <f t="shared" si="2"/>
        <v>0</v>
      </c>
      <c r="L65" s="100">
        <f>SUMIF($C$7:$K$7,$M$3,C65:K65)*24</f>
        <v>0</v>
      </c>
      <c r="M65" s="103"/>
    </row>
    <row r="66" spans="1:13" x14ac:dyDescent="0.2">
      <c r="A66" s="88" t="s">
        <v>17</v>
      </c>
      <c r="B66" s="10"/>
      <c r="C66" s="34"/>
      <c r="D66" s="11"/>
      <c r="E66" s="18">
        <f t="shared" si="0"/>
        <v>0</v>
      </c>
      <c r="F66" s="11"/>
      <c r="G66" s="11"/>
      <c r="H66" s="18">
        <f t="shared" si="1"/>
        <v>0</v>
      </c>
      <c r="I66" s="11"/>
      <c r="J66" s="11"/>
      <c r="K66" s="29">
        <f t="shared" si="2"/>
        <v>0</v>
      </c>
      <c r="L66" s="100">
        <f>SUMIF($C$7:$K$7,$M$3,C66:K66)*24</f>
        <v>0</v>
      </c>
      <c r="M66" s="103"/>
    </row>
    <row r="67" spans="1:13" x14ac:dyDescent="0.2">
      <c r="A67" s="88" t="s">
        <v>17</v>
      </c>
      <c r="B67" s="10"/>
      <c r="C67" s="35"/>
      <c r="D67" s="7"/>
      <c r="E67" s="19">
        <f t="shared" si="0"/>
        <v>0</v>
      </c>
      <c r="F67" s="7"/>
      <c r="G67" s="7"/>
      <c r="H67" s="19">
        <f t="shared" si="1"/>
        <v>0</v>
      </c>
      <c r="I67" s="7"/>
      <c r="J67" s="7"/>
      <c r="K67" s="30">
        <f t="shared" si="2"/>
        <v>0</v>
      </c>
      <c r="L67" s="100">
        <f>SUMIF($C$7:$K$7,$M$3,C67:K67)*24</f>
        <v>0</v>
      </c>
      <c r="M67" s="103"/>
    </row>
    <row r="68" spans="1:13" x14ac:dyDescent="0.2">
      <c r="A68" s="87" t="s">
        <v>6</v>
      </c>
      <c r="B68" s="25">
        <v>44519</v>
      </c>
      <c r="C68" s="32"/>
      <c r="D68" s="14"/>
      <c r="E68" s="16">
        <f t="shared" si="0"/>
        <v>0</v>
      </c>
      <c r="F68" s="14"/>
      <c r="G68" s="14"/>
      <c r="H68" s="16">
        <f t="shared" si="1"/>
        <v>0</v>
      </c>
      <c r="I68" s="14"/>
      <c r="J68" s="14"/>
      <c r="K68" s="27">
        <f t="shared" si="2"/>
        <v>0</v>
      </c>
      <c r="L68" s="44"/>
      <c r="M68" s="98">
        <f>SUM(L69:L71)</f>
        <v>0</v>
      </c>
    </row>
    <row r="69" spans="1:13" x14ac:dyDescent="0.2">
      <c r="A69" s="88" t="s">
        <v>17</v>
      </c>
      <c r="B69" s="10"/>
      <c r="C69" s="33"/>
      <c r="D69" s="12"/>
      <c r="E69" s="17">
        <f t="shared" si="0"/>
        <v>0</v>
      </c>
      <c r="F69" s="12"/>
      <c r="G69" s="12"/>
      <c r="H69" s="17">
        <f t="shared" si="1"/>
        <v>0</v>
      </c>
      <c r="I69" s="12"/>
      <c r="J69" s="12"/>
      <c r="K69" s="28">
        <f t="shared" si="2"/>
        <v>0</v>
      </c>
      <c r="L69" s="100">
        <f>SUMIF($C$7:$K$7,$M$3,C69:K69)*24</f>
        <v>0</v>
      </c>
      <c r="M69" s="103"/>
    </row>
    <row r="70" spans="1:13" x14ac:dyDescent="0.2">
      <c r="A70" s="88" t="s">
        <v>17</v>
      </c>
      <c r="B70" s="10"/>
      <c r="C70" s="34"/>
      <c r="D70" s="11"/>
      <c r="E70" s="18">
        <f t="shared" si="0"/>
        <v>0</v>
      </c>
      <c r="F70" s="11"/>
      <c r="G70" s="11"/>
      <c r="H70" s="18">
        <f t="shared" si="1"/>
        <v>0</v>
      </c>
      <c r="I70" s="11"/>
      <c r="J70" s="11"/>
      <c r="K70" s="29">
        <f t="shared" si="2"/>
        <v>0</v>
      </c>
      <c r="L70" s="100">
        <f>SUMIF($C$7:$K$7,$M$3,C70:K70)*24</f>
        <v>0</v>
      </c>
      <c r="M70" s="103"/>
    </row>
    <row r="71" spans="1:13" x14ac:dyDescent="0.2">
      <c r="A71" s="88" t="s">
        <v>17</v>
      </c>
      <c r="B71" s="10"/>
      <c r="C71" s="35"/>
      <c r="D71" s="7"/>
      <c r="E71" s="19">
        <f t="shared" si="0"/>
        <v>0</v>
      </c>
      <c r="F71" s="7"/>
      <c r="G71" s="7"/>
      <c r="H71" s="19">
        <f t="shared" si="1"/>
        <v>0</v>
      </c>
      <c r="I71" s="7"/>
      <c r="J71" s="7"/>
      <c r="K71" s="30">
        <f t="shared" si="2"/>
        <v>0</v>
      </c>
      <c r="L71" s="100">
        <f>SUMIF($C$7:$K$7,$M$3,C71:K71)*24</f>
        <v>0</v>
      </c>
      <c r="M71" s="103"/>
    </row>
    <row r="72" spans="1:13" x14ac:dyDescent="0.2">
      <c r="A72" s="90" t="s">
        <v>7</v>
      </c>
      <c r="B72" s="26">
        <v>44520</v>
      </c>
      <c r="C72" s="36"/>
      <c r="D72" s="8"/>
      <c r="E72" s="20">
        <f t="shared" ref="E72:E105" si="3">D72-C72</f>
        <v>0</v>
      </c>
      <c r="F72" s="8"/>
      <c r="G72" s="8"/>
      <c r="H72" s="20">
        <f t="shared" ref="H72:H105" si="4">G72-F72</f>
        <v>0</v>
      </c>
      <c r="I72" s="8"/>
      <c r="J72" s="8"/>
      <c r="K72" s="31">
        <f t="shared" ref="K72:K105" si="5">J72-I72</f>
        <v>0</v>
      </c>
      <c r="L72" s="45"/>
      <c r="M72" s="104"/>
    </row>
    <row r="73" spans="1:13" x14ac:dyDescent="0.2">
      <c r="A73" s="90" t="s">
        <v>8</v>
      </c>
      <c r="B73" s="26">
        <v>44521</v>
      </c>
      <c r="C73" s="36"/>
      <c r="D73" s="8"/>
      <c r="E73" s="20">
        <f t="shared" si="3"/>
        <v>0</v>
      </c>
      <c r="F73" s="8"/>
      <c r="G73" s="8"/>
      <c r="H73" s="20">
        <f t="shared" si="4"/>
        <v>0</v>
      </c>
      <c r="I73" s="8"/>
      <c r="J73" s="8"/>
      <c r="K73" s="31">
        <f t="shared" si="5"/>
        <v>0</v>
      </c>
      <c r="L73" s="45"/>
      <c r="M73" s="104"/>
    </row>
    <row r="74" spans="1:13" x14ac:dyDescent="0.2">
      <c r="A74" s="87" t="s">
        <v>9</v>
      </c>
      <c r="B74" s="25">
        <v>44522</v>
      </c>
      <c r="C74" s="32"/>
      <c r="D74" s="14"/>
      <c r="E74" s="16">
        <f t="shared" si="3"/>
        <v>0</v>
      </c>
      <c r="F74" s="14"/>
      <c r="G74" s="14"/>
      <c r="H74" s="16">
        <f t="shared" si="4"/>
        <v>0</v>
      </c>
      <c r="I74" s="14"/>
      <c r="J74" s="14"/>
      <c r="K74" s="27">
        <f t="shared" si="5"/>
        <v>0</v>
      </c>
      <c r="L74" s="44"/>
      <c r="M74" s="98">
        <f>SUM(L75:L77)</f>
        <v>0</v>
      </c>
    </row>
    <row r="75" spans="1:13" x14ac:dyDescent="0.2">
      <c r="A75" s="88" t="s">
        <v>17</v>
      </c>
      <c r="B75" s="10"/>
      <c r="C75" s="33"/>
      <c r="D75" s="12"/>
      <c r="E75" s="17">
        <f t="shared" si="3"/>
        <v>0</v>
      </c>
      <c r="F75" s="12"/>
      <c r="G75" s="12"/>
      <c r="H75" s="17">
        <f t="shared" si="4"/>
        <v>0</v>
      </c>
      <c r="I75" s="12"/>
      <c r="J75" s="12"/>
      <c r="K75" s="28">
        <f t="shared" si="5"/>
        <v>0</v>
      </c>
      <c r="L75" s="100">
        <f>SUMIF($C$7:$K$7,$M$3,C75:K75)*24</f>
        <v>0</v>
      </c>
      <c r="M75" s="103"/>
    </row>
    <row r="76" spans="1:13" x14ac:dyDescent="0.2">
      <c r="A76" s="88" t="s">
        <v>17</v>
      </c>
      <c r="B76" s="10"/>
      <c r="C76" s="34"/>
      <c r="D76" s="11"/>
      <c r="E76" s="18">
        <f t="shared" si="3"/>
        <v>0</v>
      </c>
      <c r="F76" s="11"/>
      <c r="G76" s="11"/>
      <c r="H76" s="18">
        <f t="shared" si="4"/>
        <v>0</v>
      </c>
      <c r="I76" s="11"/>
      <c r="J76" s="11"/>
      <c r="K76" s="29">
        <f t="shared" si="5"/>
        <v>0</v>
      </c>
      <c r="L76" s="100">
        <f>SUMIF($C$7:$K$7,$M$3,C76:K76)*24</f>
        <v>0</v>
      </c>
      <c r="M76" s="103"/>
    </row>
    <row r="77" spans="1:13" x14ac:dyDescent="0.2">
      <c r="A77" s="88" t="s">
        <v>17</v>
      </c>
      <c r="B77" s="10"/>
      <c r="C77" s="35"/>
      <c r="D77" s="7"/>
      <c r="E77" s="19">
        <f t="shared" si="3"/>
        <v>0</v>
      </c>
      <c r="F77" s="7"/>
      <c r="G77" s="7"/>
      <c r="H77" s="19">
        <f t="shared" si="4"/>
        <v>0</v>
      </c>
      <c r="I77" s="7"/>
      <c r="J77" s="7"/>
      <c r="K77" s="30">
        <f t="shared" si="5"/>
        <v>0</v>
      </c>
      <c r="L77" s="100">
        <f>SUMIF($C$7:$K$7,$M$3,C77:K77)*24</f>
        <v>0</v>
      </c>
      <c r="M77" s="103"/>
    </row>
    <row r="78" spans="1:13" x14ac:dyDescent="0.2">
      <c r="A78" s="87" t="s">
        <v>10</v>
      </c>
      <c r="B78" s="25">
        <v>44523</v>
      </c>
      <c r="C78" s="32"/>
      <c r="D78" s="14"/>
      <c r="E78" s="16">
        <f t="shared" si="3"/>
        <v>0</v>
      </c>
      <c r="F78" s="14"/>
      <c r="G78" s="14"/>
      <c r="H78" s="16">
        <f t="shared" si="4"/>
        <v>0</v>
      </c>
      <c r="I78" s="14"/>
      <c r="J78" s="14"/>
      <c r="K78" s="27">
        <f t="shared" si="5"/>
        <v>0</v>
      </c>
      <c r="L78" s="44"/>
      <c r="M78" s="98">
        <f>SUM(L79:L81)</f>
        <v>0</v>
      </c>
    </row>
    <row r="79" spans="1:13" x14ac:dyDescent="0.2">
      <c r="A79" s="88" t="s">
        <v>17</v>
      </c>
      <c r="B79" s="10"/>
      <c r="C79" s="33"/>
      <c r="D79" s="12"/>
      <c r="E79" s="17">
        <f t="shared" si="3"/>
        <v>0</v>
      </c>
      <c r="F79" s="12"/>
      <c r="G79" s="12"/>
      <c r="H79" s="17">
        <f t="shared" si="4"/>
        <v>0</v>
      </c>
      <c r="I79" s="12"/>
      <c r="J79" s="12"/>
      <c r="K79" s="28">
        <f t="shared" si="5"/>
        <v>0</v>
      </c>
      <c r="L79" s="100">
        <f>SUMIF($C$7:$K$7,$M$3,C79:K79)*24</f>
        <v>0</v>
      </c>
      <c r="M79" s="103"/>
    </row>
    <row r="80" spans="1:13" x14ac:dyDescent="0.2">
      <c r="A80" s="88" t="s">
        <v>17</v>
      </c>
      <c r="B80" s="10"/>
      <c r="C80" s="34"/>
      <c r="D80" s="11"/>
      <c r="E80" s="18">
        <f t="shared" si="3"/>
        <v>0</v>
      </c>
      <c r="F80" s="11"/>
      <c r="G80" s="11"/>
      <c r="H80" s="18">
        <f t="shared" si="4"/>
        <v>0</v>
      </c>
      <c r="I80" s="11"/>
      <c r="J80" s="11"/>
      <c r="K80" s="29">
        <f t="shared" si="5"/>
        <v>0</v>
      </c>
      <c r="L80" s="100">
        <f>SUMIF($C$7:$K$7,$M$3,C80:K80)*24</f>
        <v>0</v>
      </c>
      <c r="M80" s="103"/>
    </row>
    <row r="81" spans="1:13" x14ac:dyDescent="0.2">
      <c r="A81" s="88" t="s">
        <v>17</v>
      </c>
      <c r="B81" s="10"/>
      <c r="C81" s="35"/>
      <c r="D81" s="7"/>
      <c r="E81" s="19">
        <f t="shared" si="3"/>
        <v>0</v>
      </c>
      <c r="F81" s="7"/>
      <c r="G81" s="7"/>
      <c r="H81" s="19">
        <f t="shared" si="4"/>
        <v>0</v>
      </c>
      <c r="I81" s="7"/>
      <c r="J81" s="7"/>
      <c r="K81" s="30">
        <f t="shared" si="5"/>
        <v>0</v>
      </c>
      <c r="L81" s="100">
        <f>SUMIF($C$7:$K$7,$M$3,C81:K81)*24</f>
        <v>0</v>
      </c>
      <c r="M81" s="103"/>
    </row>
    <row r="82" spans="1:13" x14ac:dyDescent="0.2">
      <c r="A82" s="87" t="s">
        <v>4</v>
      </c>
      <c r="B82" s="25">
        <v>44524</v>
      </c>
      <c r="C82" s="32"/>
      <c r="D82" s="14"/>
      <c r="E82" s="16">
        <f t="shared" si="3"/>
        <v>0</v>
      </c>
      <c r="F82" s="14"/>
      <c r="G82" s="14"/>
      <c r="H82" s="16">
        <f t="shared" si="4"/>
        <v>0</v>
      </c>
      <c r="I82" s="14"/>
      <c r="J82" s="14"/>
      <c r="K82" s="27">
        <f t="shared" si="5"/>
        <v>0</v>
      </c>
      <c r="L82" s="44"/>
      <c r="M82" s="98">
        <f>SUM(L83:L85)</f>
        <v>0</v>
      </c>
    </row>
    <row r="83" spans="1:13" x14ac:dyDescent="0.2">
      <c r="A83" s="88" t="s">
        <v>17</v>
      </c>
      <c r="B83" s="10"/>
      <c r="C83" s="33"/>
      <c r="D83" s="12"/>
      <c r="E83" s="17">
        <f t="shared" si="3"/>
        <v>0</v>
      </c>
      <c r="F83" s="12"/>
      <c r="G83" s="12"/>
      <c r="H83" s="17">
        <f t="shared" si="4"/>
        <v>0</v>
      </c>
      <c r="I83" s="12"/>
      <c r="J83" s="12"/>
      <c r="K83" s="28">
        <f t="shared" si="5"/>
        <v>0</v>
      </c>
      <c r="L83" s="100">
        <f>SUMIF($C$7:$K$7,$M$3,C83:K83)*24</f>
        <v>0</v>
      </c>
      <c r="M83" s="103"/>
    </row>
    <row r="84" spans="1:13" x14ac:dyDescent="0.2">
      <c r="A84" s="88" t="s">
        <v>17</v>
      </c>
      <c r="B84" s="10"/>
      <c r="C84" s="34"/>
      <c r="D84" s="11"/>
      <c r="E84" s="18">
        <f t="shared" si="3"/>
        <v>0</v>
      </c>
      <c r="F84" s="11"/>
      <c r="G84" s="11"/>
      <c r="H84" s="18">
        <f t="shared" si="4"/>
        <v>0</v>
      </c>
      <c r="I84" s="11"/>
      <c r="J84" s="11"/>
      <c r="K84" s="29">
        <f t="shared" si="5"/>
        <v>0</v>
      </c>
      <c r="L84" s="100">
        <f>SUMIF($C$7:$K$7,$M$3,C84:K84)*24</f>
        <v>0</v>
      </c>
      <c r="M84" s="103"/>
    </row>
    <row r="85" spans="1:13" x14ac:dyDescent="0.2">
      <c r="A85" s="88" t="s">
        <v>17</v>
      </c>
      <c r="B85" s="10"/>
      <c r="C85" s="35"/>
      <c r="D85" s="7"/>
      <c r="E85" s="19">
        <f t="shared" si="3"/>
        <v>0</v>
      </c>
      <c r="F85" s="7"/>
      <c r="G85" s="7"/>
      <c r="H85" s="19">
        <f t="shared" si="4"/>
        <v>0</v>
      </c>
      <c r="I85" s="7"/>
      <c r="J85" s="7"/>
      <c r="K85" s="30">
        <f t="shared" si="5"/>
        <v>0</v>
      </c>
      <c r="L85" s="100">
        <f>SUMIF($C$7:$K$7,$M$3,C85:K85)*24</f>
        <v>0</v>
      </c>
      <c r="M85" s="103"/>
    </row>
    <row r="86" spans="1:13" x14ac:dyDescent="0.2">
      <c r="A86" s="87" t="s">
        <v>5</v>
      </c>
      <c r="B86" s="25">
        <v>44525</v>
      </c>
      <c r="C86" s="32"/>
      <c r="D86" s="14"/>
      <c r="E86" s="16">
        <f t="shared" si="3"/>
        <v>0</v>
      </c>
      <c r="F86" s="14"/>
      <c r="G86" s="14"/>
      <c r="H86" s="16">
        <f t="shared" si="4"/>
        <v>0</v>
      </c>
      <c r="I86" s="14"/>
      <c r="J86" s="14"/>
      <c r="K86" s="27">
        <f t="shared" si="5"/>
        <v>0</v>
      </c>
      <c r="L86" s="44"/>
      <c r="M86" s="98">
        <f>SUM(L87:L89)</f>
        <v>0</v>
      </c>
    </row>
    <row r="87" spans="1:13" x14ac:dyDescent="0.2">
      <c r="A87" s="88" t="s">
        <v>17</v>
      </c>
      <c r="B87" s="10"/>
      <c r="C87" s="33"/>
      <c r="D87" s="12"/>
      <c r="E87" s="17">
        <f t="shared" si="3"/>
        <v>0</v>
      </c>
      <c r="F87" s="12"/>
      <c r="G87" s="12"/>
      <c r="H87" s="17">
        <f t="shared" si="4"/>
        <v>0</v>
      </c>
      <c r="I87" s="12"/>
      <c r="J87" s="12"/>
      <c r="K87" s="28">
        <f t="shared" si="5"/>
        <v>0</v>
      </c>
      <c r="L87" s="100">
        <f>SUMIF($C$7:$K$7,$M$3,C87:K87)*24</f>
        <v>0</v>
      </c>
      <c r="M87" s="103"/>
    </row>
    <row r="88" spans="1:13" x14ac:dyDescent="0.2">
      <c r="A88" s="88" t="s">
        <v>17</v>
      </c>
      <c r="B88" s="10"/>
      <c r="C88" s="34"/>
      <c r="D88" s="11"/>
      <c r="E88" s="18">
        <f t="shared" si="3"/>
        <v>0</v>
      </c>
      <c r="F88" s="11"/>
      <c r="G88" s="11"/>
      <c r="H88" s="18">
        <f t="shared" si="4"/>
        <v>0</v>
      </c>
      <c r="I88" s="11"/>
      <c r="J88" s="11"/>
      <c r="K88" s="29">
        <f t="shared" si="5"/>
        <v>0</v>
      </c>
      <c r="L88" s="100">
        <f>SUMIF($C$7:$K$7,$M$3,C88:K88)*24</f>
        <v>0</v>
      </c>
      <c r="M88" s="103"/>
    </row>
    <row r="89" spans="1:13" x14ac:dyDescent="0.2">
      <c r="A89" s="88" t="s">
        <v>17</v>
      </c>
      <c r="B89" s="10"/>
      <c r="C89" s="35"/>
      <c r="D89" s="7"/>
      <c r="E89" s="19">
        <f t="shared" si="3"/>
        <v>0</v>
      </c>
      <c r="F89" s="7"/>
      <c r="G89" s="7"/>
      <c r="H89" s="19">
        <f t="shared" si="4"/>
        <v>0</v>
      </c>
      <c r="I89" s="7"/>
      <c r="J89" s="7"/>
      <c r="K89" s="30">
        <f t="shared" si="5"/>
        <v>0</v>
      </c>
      <c r="L89" s="100">
        <f>SUMIF($C$7:$K$7,$M$3,C89:K89)*24</f>
        <v>0</v>
      </c>
      <c r="M89" s="103"/>
    </row>
    <row r="90" spans="1:13" x14ac:dyDescent="0.2">
      <c r="A90" s="87" t="s">
        <v>6</v>
      </c>
      <c r="B90" s="25">
        <v>44526</v>
      </c>
      <c r="C90" s="32"/>
      <c r="D90" s="14"/>
      <c r="E90" s="16">
        <f t="shared" si="3"/>
        <v>0</v>
      </c>
      <c r="F90" s="14"/>
      <c r="G90" s="14"/>
      <c r="H90" s="16">
        <f t="shared" si="4"/>
        <v>0</v>
      </c>
      <c r="I90" s="14"/>
      <c r="J90" s="14"/>
      <c r="K90" s="27">
        <f t="shared" si="5"/>
        <v>0</v>
      </c>
      <c r="L90" s="44"/>
      <c r="M90" s="98">
        <f>SUM(L91:L93)</f>
        <v>0</v>
      </c>
    </row>
    <row r="91" spans="1:13" x14ac:dyDescent="0.2">
      <c r="A91" s="88" t="s">
        <v>17</v>
      </c>
      <c r="B91" s="10"/>
      <c r="C91" s="33"/>
      <c r="D91" s="12"/>
      <c r="E91" s="17">
        <f t="shared" si="3"/>
        <v>0</v>
      </c>
      <c r="F91" s="12"/>
      <c r="G91" s="12"/>
      <c r="H91" s="17">
        <f t="shared" si="4"/>
        <v>0</v>
      </c>
      <c r="I91" s="12"/>
      <c r="J91" s="12"/>
      <c r="K91" s="28">
        <f t="shared" si="5"/>
        <v>0</v>
      </c>
      <c r="L91" s="100">
        <f>SUMIF($C$7:$K$7,$M$3,C91:K91)*24</f>
        <v>0</v>
      </c>
      <c r="M91" s="103"/>
    </row>
    <row r="92" spans="1:13" x14ac:dyDescent="0.2">
      <c r="A92" s="88" t="s">
        <v>17</v>
      </c>
      <c r="B92" s="10"/>
      <c r="C92" s="34"/>
      <c r="D92" s="11"/>
      <c r="E92" s="18">
        <f t="shared" si="3"/>
        <v>0</v>
      </c>
      <c r="F92" s="11"/>
      <c r="G92" s="11"/>
      <c r="H92" s="18">
        <f t="shared" si="4"/>
        <v>0</v>
      </c>
      <c r="I92" s="11"/>
      <c r="J92" s="11"/>
      <c r="K92" s="29">
        <f t="shared" si="5"/>
        <v>0</v>
      </c>
      <c r="L92" s="100">
        <f>SUMIF($C$7:$K$7,$M$3,C92:K92)*24</f>
        <v>0</v>
      </c>
      <c r="M92" s="103"/>
    </row>
    <row r="93" spans="1:13" x14ac:dyDescent="0.2">
      <c r="A93" s="88" t="s">
        <v>17</v>
      </c>
      <c r="B93" s="10"/>
      <c r="C93" s="35"/>
      <c r="D93" s="7"/>
      <c r="E93" s="19">
        <f t="shared" si="3"/>
        <v>0</v>
      </c>
      <c r="F93" s="7"/>
      <c r="G93" s="7"/>
      <c r="H93" s="19">
        <f t="shared" si="4"/>
        <v>0</v>
      </c>
      <c r="I93" s="7"/>
      <c r="J93" s="7"/>
      <c r="K93" s="30">
        <f t="shared" si="5"/>
        <v>0</v>
      </c>
      <c r="L93" s="100">
        <f>SUMIF($C$7:$K$7,$M$3,C93:K93)*24</f>
        <v>0</v>
      </c>
      <c r="M93" s="103"/>
    </row>
    <row r="94" spans="1:13" x14ac:dyDescent="0.2">
      <c r="A94" s="90" t="s">
        <v>7</v>
      </c>
      <c r="B94" s="26">
        <v>44527</v>
      </c>
      <c r="C94" s="36"/>
      <c r="D94" s="8"/>
      <c r="E94" s="20">
        <f t="shared" si="3"/>
        <v>0</v>
      </c>
      <c r="F94" s="8"/>
      <c r="G94" s="8"/>
      <c r="H94" s="20">
        <f t="shared" si="4"/>
        <v>0</v>
      </c>
      <c r="I94" s="8"/>
      <c r="J94" s="8"/>
      <c r="K94" s="31">
        <f t="shared" si="5"/>
        <v>0</v>
      </c>
      <c r="L94" s="45"/>
      <c r="M94" s="104"/>
    </row>
    <row r="95" spans="1:13" x14ac:dyDescent="0.2">
      <c r="A95" s="95" t="s">
        <v>8</v>
      </c>
      <c r="B95" s="68">
        <v>44528</v>
      </c>
      <c r="C95" s="69"/>
      <c r="D95" s="70"/>
      <c r="E95" s="71">
        <f t="shared" si="3"/>
        <v>0</v>
      </c>
      <c r="F95" s="70"/>
      <c r="G95" s="70"/>
      <c r="H95" s="71">
        <f t="shared" si="4"/>
        <v>0</v>
      </c>
      <c r="I95" s="70"/>
      <c r="J95" s="70"/>
      <c r="K95" s="72">
        <f t="shared" si="5"/>
        <v>0</v>
      </c>
      <c r="L95" s="73"/>
      <c r="M95" s="105"/>
    </row>
    <row r="96" spans="1:13" x14ac:dyDescent="0.2">
      <c r="A96" s="87" t="s">
        <v>9</v>
      </c>
      <c r="B96" s="25">
        <v>44529</v>
      </c>
      <c r="C96" s="32"/>
      <c r="D96" s="14"/>
      <c r="E96" s="16">
        <f t="shared" ref="E96:E103" si="6">D96-C96</f>
        <v>0</v>
      </c>
      <c r="F96" s="14"/>
      <c r="G96" s="14"/>
      <c r="H96" s="16">
        <f t="shared" ref="H96:H103" si="7">G96-F96</f>
        <v>0</v>
      </c>
      <c r="I96" s="14"/>
      <c r="J96" s="14"/>
      <c r="K96" s="27">
        <f t="shared" ref="K96:K103" si="8">J96-I96</f>
        <v>0</v>
      </c>
      <c r="L96" s="44"/>
      <c r="M96" s="98">
        <f>SUM(L97:L99)</f>
        <v>0</v>
      </c>
    </row>
    <row r="97" spans="1:13" x14ac:dyDescent="0.2">
      <c r="A97" s="88" t="s">
        <v>17</v>
      </c>
      <c r="B97" s="10"/>
      <c r="C97" s="33"/>
      <c r="D97" s="12"/>
      <c r="E97" s="17">
        <f t="shared" si="6"/>
        <v>0</v>
      </c>
      <c r="F97" s="12"/>
      <c r="G97" s="12"/>
      <c r="H97" s="17">
        <f t="shared" si="7"/>
        <v>0</v>
      </c>
      <c r="I97" s="12"/>
      <c r="J97" s="12"/>
      <c r="K97" s="28">
        <f t="shared" si="8"/>
        <v>0</v>
      </c>
      <c r="L97" s="100">
        <f>SUMIF($C$7:$K$7,$M$3,C97:K97)*24</f>
        <v>0</v>
      </c>
      <c r="M97" s="103"/>
    </row>
    <row r="98" spans="1:13" x14ac:dyDescent="0.2">
      <c r="A98" s="88" t="s">
        <v>17</v>
      </c>
      <c r="B98" s="10"/>
      <c r="C98" s="34"/>
      <c r="D98" s="11"/>
      <c r="E98" s="18">
        <f t="shared" si="6"/>
        <v>0</v>
      </c>
      <c r="F98" s="11"/>
      <c r="G98" s="11"/>
      <c r="H98" s="18">
        <f t="shared" si="7"/>
        <v>0</v>
      </c>
      <c r="I98" s="11"/>
      <c r="J98" s="11"/>
      <c r="K98" s="29">
        <f t="shared" si="8"/>
        <v>0</v>
      </c>
      <c r="L98" s="100">
        <f>SUMIF($C$7:$K$7,$M$3,C98:K98)*24</f>
        <v>0</v>
      </c>
      <c r="M98" s="103"/>
    </row>
    <row r="99" spans="1:13" x14ac:dyDescent="0.2">
      <c r="A99" s="88" t="s">
        <v>17</v>
      </c>
      <c r="B99" s="10"/>
      <c r="C99" s="35"/>
      <c r="D99" s="7"/>
      <c r="E99" s="19">
        <f t="shared" si="6"/>
        <v>0</v>
      </c>
      <c r="F99" s="7"/>
      <c r="G99" s="7"/>
      <c r="H99" s="19">
        <f t="shared" si="7"/>
        <v>0</v>
      </c>
      <c r="I99" s="7"/>
      <c r="J99" s="7"/>
      <c r="K99" s="30">
        <f t="shared" si="8"/>
        <v>0</v>
      </c>
      <c r="L99" s="100">
        <f>SUMIF($C$7:$K$7,$M$3,C99:K99)*24</f>
        <v>0</v>
      </c>
      <c r="M99" s="103"/>
    </row>
    <row r="100" spans="1:13" x14ac:dyDescent="0.2">
      <c r="A100" s="87" t="s">
        <v>10</v>
      </c>
      <c r="B100" s="25">
        <v>44530</v>
      </c>
      <c r="C100" s="32"/>
      <c r="D100" s="14"/>
      <c r="E100" s="16">
        <f t="shared" si="6"/>
        <v>0</v>
      </c>
      <c r="F100" s="14"/>
      <c r="G100" s="14"/>
      <c r="H100" s="16">
        <f t="shared" si="7"/>
        <v>0</v>
      </c>
      <c r="I100" s="14"/>
      <c r="J100" s="14"/>
      <c r="K100" s="27">
        <f t="shared" si="8"/>
        <v>0</v>
      </c>
      <c r="L100" s="44"/>
      <c r="M100" s="98">
        <f>SUM(L101:L103)</f>
        <v>0</v>
      </c>
    </row>
    <row r="101" spans="1:13" x14ac:dyDescent="0.2">
      <c r="A101" s="88" t="s">
        <v>17</v>
      </c>
      <c r="B101" s="10"/>
      <c r="C101" s="33"/>
      <c r="D101" s="12"/>
      <c r="E101" s="17">
        <f t="shared" si="6"/>
        <v>0</v>
      </c>
      <c r="F101" s="12"/>
      <c r="G101" s="12"/>
      <c r="H101" s="17">
        <f t="shared" si="7"/>
        <v>0</v>
      </c>
      <c r="I101" s="12"/>
      <c r="J101" s="12"/>
      <c r="K101" s="28">
        <f t="shared" si="8"/>
        <v>0</v>
      </c>
      <c r="L101" s="100">
        <f>SUMIF($C$7:$K$7,$M$3,C101:K101)*24</f>
        <v>0</v>
      </c>
      <c r="M101" s="103"/>
    </row>
    <row r="102" spans="1:13" x14ac:dyDescent="0.2">
      <c r="A102" s="88" t="s">
        <v>17</v>
      </c>
      <c r="B102" s="10"/>
      <c r="C102" s="34"/>
      <c r="D102" s="11"/>
      <c r="E102" s="18">
        <f t="shared" si="6"/>
        <v>0</v>
      </c>
      <c r="F102" s="11"/>
      <c r="G102" s="11"/>
      <c r="H102" s="18">
        <f t="shared" si="7"/>
        <v>0</v>
      </c>
      <c r="I102" s="11"/>
      <c r="J102" s="11"/>
      <c r="K102" s="29">
        <f t="shared" si="8"/>
        <v>0</v>
      </c>
      <c r="L102" s="100">
        <f>SUMIF($C$7:$K$7,$M$3,C102:K102)*24</f>
        <v>0</v>
      </c>
      <c r="M102" s="103"/>
    </row>
    <row r="103" spans="1:13" x14ac:dyDescent="0.2">
      <c r="A103" s="88" t="s">
        <v>17</v>
      </c>
      <c r="B103" s="10"/>
      <c r="C103" s="35"/>
      <c r="D103" s="7"/>
      <c r="E103" s="19">
        <f t="shared" si="6"/>
        <v>0</v>
      </c>
      <c r="F103" s="7"/>
      <c r="G103" s="7"/>
      <c r="H103" s="19">
        <f t="shared" si="7"/>
        <v>0</v>
      </c>
      <c r="I103" s="7"/>
      <c r="J103" s="7"/>
      <c r="K103" s="30">
        <f t="shared" si="8"/>
        <v>0</v>
      </c>
      <c r="L103" s="100">
        <f>SUMIF($C$7:$K$7,$M$3,C103:K103)*24</f>
        <v>0</v>
      </c>
      <c r="M103" s="103"/>
    </row>
    <row r="104" spans="1:13" ht="15" x14ac:dyDescent="0.25">
      <c r="A104" s="128" t="str">
        <f>CONCATENATE("Total (entspricht "&amp;ROUND(M104/(L3/5),4)&amp;" Arbeitstagen)")</f>
        <v>Total (entspricht 0 Arbeitstagen)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99">
        <f>SUM(M12:M103)</f>
        <v>0</v>
      </c>
    </row>
    <row r="105" spans="1:13" x14ac:dyDescent="0.2">
      <c r="A105" s="6"/>
      <c r="B105" s="6"/>
      <c r="C105" s="6"/>
      <c r="D105" s="6"/>
      <c r="E105" s="22">
        <f t="shared" si="3"/>
        <v>0</v>
      </c>
      <c r="F105" s="6"/>
      <c r="G105" s="6"/>
      <c r="H105" s="22">
        <f t="shared" si="4"/>
        <v>0</v>
      </c>
      <c r="I105" s="6"/>
      <c r="J105" s="6"/>
      <c r="K105" s="22">
        <f t="shared" si="5"/>
        <v>0</v>
      </c>
      <c r="L105" s="6"/>
      <c r="M105" s="6"/>
    </row>
    <row r="106" spans="1:13" ht="15" x14ac:dyDescent="0.25">
      <c r="A106" s="1" t="s">
        <v>14</v>
      </c>
      <c r="B106" s="119">
        <f>B4</f>
        <v>0</v>
      </c>
      <c r="G106" s="1" t="s">
        <v>3</v>
      </c>
      <c r="H106" s="1"/>
      <c r="I106" s="120"/>
      <c r="J106" s="121">
        <f>B5</f>
        <v>0</v>
      </c>
      <c r="K106" s="120"/>
      <c r="L106" s="13"/>
    </row>
    <row r="107" spans="1:13" ht="15" x14ac:dyDescent="0.25">
      <c r="B107" s="3"/>
      <c r="G107" s="1" t="s">
        <v>29</v>
      </c>
      <c r="H107" s="1"/>
      <c r="I107" s="120"/>
      <c r="J107" s="121">
        <f>Stammdaten!B3</f>
        <v>0</v>
      </c>
      <c r="K107" s="120"/>
      <c r="L107" s="13"/>
    </row>
    <row r="108" spans="1:13" x14ac:dyDescent="0.2">
      <c r="A108" s="1" t="s">
        <v>15</v>
      </c>
      <c r="B108" s="122">
        <f ca="1">TODAY()</f>
        <v>44181</v>
      </c>
      <c r="G108" s="1" t="s">
        <v>15</v>
      </c>
      <c r="H108" s="1"/>
      <c r="I108" s="120"/>
      <c r="J108" s="120"/>
      <c r="K108" s="40"/>
      <c r="L108" s="41"/>
      <c r="M108" s="42"/>
    </row>
    <row r="109" spans="1:13" ht="32.25" customHeight="1" x14ac:dyDescent="0.2">
      <c r="A109" s="1" t="s">
        <v>13</v>
      </c>
      <c r="B109" s="42"/>
      <c r="C109" s="42"/>
      <c r="D109" s="42"/>
      <c r="G109" s="1" t="s">
        <v>13</v>
      </c>
      <c r="H109" s="1"/>
      <c r="I109" s="120"/>
      <c r="J109" s="55"/>
      <c r="K109" s="55"/>
      <c r="L109" s="56"/>
      <c r="M109" s="57"/>
    </row>
    <row r="110" spans="1:13" x14ac:dyDescent="0.2">
      <c r="A110" s="6"/>
      <c r="B110" s="6"/>
      <c r="C110" s="6"/>
      <c r="D110" s="6"/>
      <c r="E110" s="22"/>
      <c r="G110" s="6"/>
      <c r="H110" s="6"/>
      <c r="I110" s="22"/>
      <c r="J110" s="6"/>
      <c r="K110" s="6"/>
      <c r="L110" s="22"/>
      <c r="M110" s="6"/>
    </row>
  </sheetData>
  <mergeCells count="1">
    <mergeCell ref="A104:L104"/>
  </mergeCells>
  <pageMargins left="0.70866141732283472" right="0.70866141732283472" top="1.2204724409448819" bottom="0.98425196850393704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4"/>
  <sheetViews>
    <sheetView showGridLines="0" zoomScaleNormal="100" workbookViewId="0">
      <selection activeCell="C9" sqref="C9"/>
    </sheetView>
  </sheetViews>
  <sheetFormatPr defaultColWidth="11.42578125" defaultRowHeight="14.25" x14ac:dyDescent="0.2"/>
  <cols>
    <col min="1" max="1" width="12.5703125" style="1" customWidth="1"/>
    <col min="2" max="2" width="11.42578125" style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13" ht="18" x14ac:dyDescent="0.25">
      <c r="A1" s="78" t="s">
        <v>0</v>
      </c>
    </row>
    <row r="3" spans="1:13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13" ht="15" x14ac:dyDescent="0.25">
      <c r="A4" s="1" t="s">
        <v>1</v>
      </c>
      <c r="B4" s="119">
        <f>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13" ht="15" x14ac:dyDescent="0.25">
      <c r="A5" s="1" t="s">
        <v>3</v>
      </c>
      <c r="B5" s="119">
        <f>Stammdaten!B6</f>
        <v>0</v>
      </c>
    </row>
    <row r="7" spans="1:13" ht="51" customHeight="1" x14ac:dyDescent="0.2">
      <c r="A7" s="96"/>
      <c r="B7" s="5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6" t="s">
        <v>18</v>
      </c>
      <c r="M7" s="86" t="s">
        <v>19</v>
      </c>
    </row>
    <row r="8" spans="1:13" x14ac:dyDescent="0.2">
      <c r="A8" s="87" t="s">
        <v>4</v>
      </c>
      <c r="B8" s="25">
        <v>44531</v>
      </c>
      <c r="C8" s="32"/>
      <c r="D8" s="14"/>
      <c r="E8" s="16">
        <f t="shared" ref="E8:E64" si="0">D8-C8</f>
        <v>0</v>
      </c>
      <c r="F8" s="14"/>
      <c r="G8" s="14"/>
      <c r="H8" s="16">
        <f t="shared" ref="H8:H64" si="1">G8-F8</f>
        <v>0</v>
      </c>
      <c r="I8" s="14"/>
      <c r="J8" s="14"/>
      <c r="K8" s="27">
        <f t="shared" ref="K8:K64" si="2">J8-I8</f>
        <v>0</v>
      </c>
      <c r="L8" s="44"/>
      <c r="M8" s="98">
        <f>SUM(L9:L11)</f>
        <v>0</v>
      </c>
    </row>
    <row r="9" spans="1:13" x14ac:dyDescent="0.2">
      <c r="A9" s="88" t="s">
        <v>17</v>
      </c>
      <c r="B9" s="10"/>
      <c r="C9" s="33"/>
      <c r="D9" s="12"/>
      <c r="E9" s="17">
        <f t="shared" si="0"/>
        <v>0</v>
      </c>
      <c r="F9" s="12"/>
      <c r="G9" s="12"/>
      <c r="H9" s="17">
        <f t="shared" si="1"/>
        <v>0</v>
      </c>
      <c r="I9" s="12"/>
      <c r="J9" s="12"/>
      <c r="K9" s="28">
        <f t="shared" si="2"/>
        <v>0</v>
      </c>
      <c r="L9" s="100">
        <f>SUMIF($C$7:$K$7,$M$3,C9:K9)*24</f>
        <v>0</v>
      </c>
      <c r="M9" s="103"/>
    </row>
    <row r="10" spans="1:13" x14ac:dyDescent="0.2">
      <c r="A10" s="88" t="s">
        <v>17</v>
      </c>
      <c r="B10" s="10"/>
      <c r="C10" s="34"/>
      <c r="D10" s="11"/>
      <c r="E10" s="18">
        <f t="shared" si="0"/>
        <v>0</v>
      </c>
      <c r="F10" s="11"/>
      <c r="G10" s="11"/>
      <c r="H10" s="18">
        <f t="shared" si="1"/>
        <v>0</v>
      </c>
      <c r="I10" s="11"/>
      <c r="J10" s="11"/>
      <c r="K10" s="29">
        <f t="shared" si="2"/>
        <v>0</v>
      </c>
      <c r="L10" s="100">
        <f>SUMIF($C$7:$K$7,$M$3,C10:K10)*24</f>
        <v>0</v>
      </c>
      <c r="M10" s="103"/>
    </row>
    <row r="11" spans="1:13" x14ac:dyDescent="0.2">
      <c r="A11" s="88" t="s">
        <v>17</v>
      </c>
      <c r="B11" s="10"/>
      <c r="C11" s="35"/>
      <c r="D11" s="7"/>
      <c r="E11" s="19">
        <f t="shared" si="0"/>
        <v>0</v>
      </c>
      <c r="F11" s="7"/>
      <c r="G11" s="7"/>
      <c r="H11" s="19">
        <f t="shared" si="1"/>
        <v>0</v>
      </c>
      <c r="I11" s="7"/>
      <c r="J11" s="7"/>
      <c r="K11" s="30">
        <f t="shared" si="2"/>
        <v>0</v>
      </c>
      <c r="L11" s="100">
        <f>SUMIF($C$7:$K$7,$M$3,C11:K11)*24</f>
        <v>0</v>
      </c>
      <c r="M11" s="103"/>
    </row>
    <row r="12" spans="1:13" x14ac:dyDescent="0.2">
      <c r="A12" s="87" t="s">
        <v>5</v>
      </c>
      <c r="B12" s="25">
        <v>44532</v>
      </c>
      <c r="C12" s="32"/>
      <c r="D12" s="14"/>
      <c r="E12" s="16">
        <f t="shared" si="0"/>
        <v>0</v>
      </c>
      <c r="F12" s="14"/>
      <c r="G12" s="14"/>
      <c r="H12" s="16">
        <f t="shared" si="1"/>
        <v>0</v>
      </c>
      <c r="I12" s="14"/>
      <c r="J12" s="14"/>
      <c r="K12" s="27">
        <f t="shared" si="2"/>
        <v>0</v>
      </c>
      <c r="L12" s="44"/>
      <c r="M12" s="98">
        <f>SUM(L13:L15)</f>
        <v>0</v>
      </c>
    </row>
    <row r="13" spans="1:13" x14ac:dyDescent="0.2">
      <c r="A13" s="88" t="s">
        <v>17</v>
      </c>
      <c r="B13" s="10"/>
      <c r="C13" s="33"/>
      <c r="D13" s="12"/>
      <c r="E13" s="17">
        <f t="shared" si="0"/>
        <v>0</v>
      </c>
      <c r="F13" s="12"/>
      <c r="G13" s="12"/>
      <c r="H13" s="17">
        <f t="shared" si="1"/>
        <v>0</v>
      </c>
      <c r="I13" s="12"/>
      <c r="J13" s="12"/>
      <c r="K13" s="28">
        <f t="shared" si="2"/>
        <v>0</v>
      </c>
      <c r="L13" s="100">
        <f>SUMIF($C$7:$K$7,$M$3,C13:K13)*24</f>
        <v>0</v>
      </c>
      <c r="M13" s="103"/>
    </row>
    <row r="14" spans="1:13" x14ac:dyDescent="0.2">
      <c r="A14" s="88" t="s">
        <v>17</v>
      </c>
      <c r="B14" s="10"/>
      <c r="C14" s="34"/>
      <c r="D14" s="11"/>
      <c r="E14" s="18">
        <f t="shared" si="0"/>
        <v>0</v>
      </c>
      <c r="F14" s="11"/>
      <c r="G14" s="11"/>
      <c r="H14" s="18">
        <f t="shared" si="1"/>
        <v>0</v>
      </c>
      <c r="I14" s="11"/>
      <c r="J14" s="11"/>
      <c r="K14" s="29">
        <f t="shared" si="2"/>
        <v>0</v>
      </c>
      <c r="L14" s="100">
        <f>SUMIF($C$7:$K$7,$M$3,C14:K14)*24</f>
        <v>0</v>
      </c>
      <c r="M14" s="103"/>
    </row>
    <row r="15" spans="1:13" x14ac:dyDescent="0.2">
      <c r="A15" s="88" t="s">
        <v>17</v>
      </c>
      <c r="B15" s="10"/>
      <c r="C15" s="35"/>
      <c r="D15" s="7"/>
      <c r="E15" s="19">
        <f t="shared" si="0"/>
        <v>0</v>
      </c>
      <c r="F15" s="7"/>
      <c r="G15" s="7"/>
      <c r="H15" s="19">
        <f t="shared" si="1"/>
        <v>0</v>
      </c>
      <c r="I15" s="7"/>
      <c r="J15" s="7"/>
      <c r="K15" s="30">
        <f t="shared" si="2"/>
        <v>0</v>
      </c>
      <c r="L15" s="100">
        <f>SUMIF($C$7:$K$7,$M$3,C15:K15)*24</f>
        <v>0</v>
      </c>
      <c r="M15" s="103"/>
    </row>
    <row r="16" spans="1:13" x14ac:dyDescent="0.2">
      <c r="A16" s="87" t="s">
        <v>6</v>
      </c>
      <c r="B16" s="25">
        <v>44533</v>
      </c>
      <c r="C16" s="32"/>
      <c r="D16" s="14"/>
      <c r="E16" s="16">
        <f t="shared" si="0"/>
        <v>0</v>
      </c>
      <c r="F16" s="14"/>
      <c r="G16" s="14"/>
      <c r="H16" s="16">
        <f t="shared" si="1"/>
        <v>0</v>
      </c>
      <c r="I16" s="14"/>
      <c r="J16" s="14"/>
      <c r="K16" s="27">
        <f t="shared" si="2"/>
        <v>0</v>
      </c>
      <c r="L16" s="44"/>
      <c r="M16" s="98">
        <f>SUM(L17:L19)</f>
        <v>0</v>
      </c>
    </row>
    <row r="17" spans="1:13" x14ac:dyDescent="0.2">
      <c r="A17" s="88" t="s">
        <v>17</v>
      </c>
      <c r="B17" s="10"/>
      <c r="C17" s="33"/>
      <c r="D17" s="12"/>
      <c r="E17" s="17">
        <f t="shared" si="0"/>
        <v>0</v>
      </c>
      <c r="F17" s="12"/>
      <c r="G17" s="12"/>
      <c r="H17" s="17">
        <f t="shared" si="1"/>
        <v>0</v>
      </c>
      <c r="I17" s="12"/>
      <c r="J17" s="12"/>
      <c r="K17" s="28">
        <f t="shared" si="2"/>
        <v>0</v>
      </c>
      <c r="L17" s="100">
        <f>SUMIF($C$7:$K$7,$M$3,C17:K17)*24</f>
        <v>0</v>
      </c>
      <c r="M17" s="103"/>
    </row>
    <row r="18" spans="1:13" x14ac:dyDescent="0.2">
      <c r="A18" s="88" t="s">
        <v>17</v>
      </c>
      <c r="B18" s="10"/>
      <c r="C18" s="34"/>
      <c r="D18" s="11"/>
      <c r="E18" s="18">
        <f t="shared" si="0"/>
        <v>0</v>
      </c>
      <c r="F18" s="11"/>
      <c r="G18" s="11"/>
      <c r="H18" s="18">
        <f t="shared" si="1"/>
        <v>0</v>
      </c>
      <c r="I18" s="11"/>
      <c r="J18" s="11"/>
      <c r="K18" s="29">
        <f t="shared" si="2"/>
        <v>0</v>
      </c>
      <c r="L18" s="100">
        <f>SUMIF($C$7:$K$7,$M$3,C18:K18)*24</f>
        <v>0</v>
      </c>
      <c r="M18" s="103"/>
    </row>
    <row r="19" spans="1:13" x14ac:dyDescent="0.2">
      <c r="A19" s="88" t="s">
        <v>17</v>
      </c>
      <c r="B19" s="10"/>
      <c r="C19" s="35"/>
      <c r="D19" s="7"/>
      <c r="E19" s="19">
        <f t="shared" si="0"/>
        <v>0</v>
      </c>
      <c r="F19" s="7"/>
      <c r="G19" s="7"/>
      <c r="H19" s="19">
        <f t="shared" si="1"/>
        <v>0</v>
      </c>
      <c r="I19" s="7"/>
      <c r="J19" s="7"/>
      <c r="K19" s="30">
        <f t="shared" si="2"/>
        <v>0</v>
      </c>
      <c r="L19" s="100">
        <f>SUMIF($C$7:$K$7,$M$3,C19:K19)*24</f>
        <v>0</v>
      </c>
      <c r="M19" s="103"/>
    </row>
    <row r="20" spans="1:13" x14ac:dyDescent="0.2">
      <c r="A20" s="90" t="s">
        <v>7</v>
      </c>
      <c r="B20" s="26">
        <v>44534</v>
      </c>
      <c r="C20" s="36"/>
      <c r="D20" s="8"/>
      <c r="E20" s="20">
        <f t="shared" si="0"/>
        <v>0</v>
      </c>
      <c r="F20" s="8"/>
      <c r="G20" s="8"/>
      <c r="H20" s="20">
        <f t="shared" si="1"/>
        <v>0</v>
      </c>
      <c r="I20" s="8"/>
      <c r="J20" s="8"/>
      <c r="K20" s="31">
        <f t="shared" si="2"/>
        <v>0</v>
      </c>
      <c r="L20" s="45"/>
      <c r="M20" s="104"/>
    </row>
    <row r="21" spans="1:13" x14ac:dyDescent="0.2">
      <c r="A21" s="90" t="s">
        <v>8</v>
      </c>
      <c r="B21" s="26">
        <v>44535</v>
      </c>
      <c r="C21" s="36"/>
      <c r="D21" s="8"/>
      <c r="E21" s="20">
        <f t="shared" si="0"/>
        <v>0</v>
      </c>
      <c r="F21" s="8"/>
      <c r="G21" s="8"/>
      <c r="H21" s="20">
        <f t="shared" si="1"/>
        <v>0</v>
      </c>
      <c r="I21" s="8"/>
      <c r="J21" s="8"/>
      <c r="K21" s="31">
        <f t="shared" si="2"/>
        <v>0</v>
      </c>
      <c r="L21" s="45"/>
      <c r="M21" s="104"/>
    </row>
    <row r="22" spans="1:13" x14ac:dyDescent="0.2">
      <c r="A22" s="87" t="s">
        <v>9</v>
      </c>
      <c r="B22" s="25">
        <v>44536</v>
      </c>
      <c r="C22" s="32"/>
      <c r="D22" s="14"/>
      <c r="E22" s="16">
        <f t="shared" si="0"/>
        <v>0</v>
      </c>
      <c r="F22" s="14"/>
      <c r="G22" s="14"/>
      <c r="H22" s="16">
        <f t="shared" si="1"/>
        <v>0</v>
      </c>
      <c r="I22" s="14"/>
      <c r="J22" s="14"/>
      <c r="K22" s="27">
        <f t="shared" si="2"/>
        <v>0</v>
      </c>
      <c r="L22" s="44"/>
      <c r="M22" s="98">
        <f>SUM(L23:L25)</f>
        <v>0</v>
      </c>
    </row>
    <row r="23" spans="1:13" x14ac:dyDescent="0.2">
      <c r="A23" s="88" t="s">
        <v>17</v>
      </c>
      <c r="B23" s="10"/>
      <c r="C23" s="33"/>
      <c r="D23" s="12"/>
      <c r="E23" s="17">
        <f t="shared" si="0"/>
        <v>0</v>
      </c>
      <c r="F23" s="12"/>
      <c r="G23" s="12"/>
      <c r="H23" s="17">
        <f t="shared" si="1"/>
        <v>0</v>
      </c>
      <c r="I23" s="12"/>
      <c r="J23" s="12"/>
      <c r="K23" s="28">
        <f t="shared" si="2"/>
        <v>0</v>
      </c>
      <c r="L23" s="100">
        <f>SUMIF($C$7:$K$7,$M$3,C23:K23)*24</f>
        <v>0</v>
      </c>
      <c r="M23" s="103"/>
    </row>
    <row r="24" spans="1:13" x14ac:dyDescent="0.2">
      <c r="A24" s="88" t="s">
        <v>17</v>
      </c>
      <c r="B24" s="10"/>
      <c r="C24" s="34"/>
      <c r="D24" s="11"/>
      <c r="E24" s="18">
        <f t="shared" si="0"/>
        <v>0</v>
      </c>
      <c r="F24" s="11"/>
      <c r="G24" s="11"/>
      <c r="H24" s="18">
        <f t="shared" si="1"/>
        <v>0</v>
      </c>
      <c r="I24" s="11"/>
      <c r="J24" s="11"/>
      <c r="K24" s="29">
        <f t="shared" si="2"/>
        <v>0</v>
      </c>
      <c r="L24" s="100">
        <f>SUMIF($C$7:$K$7,$M$3,C24:K24)*24</f>
        <v>0</v>
      </c>
      <c r="M24" s="103"/>
    </row>
    <row r="25" spans="1:13" x14ac:dyDescent="0.2">
      <c r="A25" s="88" t="s">
        <v>17</v>
      </c>
      <c r="B25" s="10"/>
      <c r="C25" s="35"/>
      <c r="D25" s="7"/>
      <c r="E25" s="19">
        <f t="shared" si="0"/>
        <v>0</v>
      </c>
      <c r="F25" s="7"/>
      <c r="G25" s="7"/>
      <c r="H25" s="19">
        <f t="shared" si="1"/>
        <v>0</v>
      </c>
      <c r="I25" s="7"/>
      <c r="J25" s="7"/>
      <c r="K25" s="30">
        <f t="shared" si="2"/>
        <v>0</v>
      </c>
      <c r="L25" s="100">
        <f>SUMIF($C$7:$K$7,$M$3,C25:K25)*24</f>
        <v>0</v>
      </c>
      <c r="M25" s="103"/>
    </row>
    <row r="26" spans="1:13" x14ac:dyDescent="0.2">
      <c r="A26" s="87" t="s">
        <v>10</v>
      </c>
      <c r="B26" s="25">
        <v>44537</v>
      </c>
      <c r="C26" s="32"/>
      <c r="D26" s="14"/>
      <c r="E26" s="16">
        <f t="shared" si="0"/>
        <v>0</v>
      </c>
      <c r="F26" s="14"/>
      <c r="G26" s="14"/>
      <c r="H26" s="16">
        <f t="shared" si="1"/>
        <v>0</v>
      </c>
      <c r="I26" s="14"/>
      <c r="J26" s="14"/>
      <c r="K26" s="27">
        <f t="shared" si="2"/>
        <v>0</v>
      </c>
      <c r="L26" s="44"/>
      <c r="M26" s="98">
        <f>SUM(L27:L29)</f>
        <v>0</v>
      </c>
    </row>
    <row r="27" spans="1:13" x14ac:dyDescent="0.2">
      <c r="A27" s="88" t="s">
        <v>17</v>
      </c>
      <c r="B27" s="10"/>
      <c r="C27" s="33"/>
      <c r="D27" s="12"/>
      <c r="E27" s="17">
        <f t="shared" si="0"/>
        <v>0</v>
      </c>
      <c r="F27" s="12"/>
      <c r="G27" s="12"/>
      <c r="H27" s="17">
        <f t="shared" si="1"/>
        <v>0</v>
      </c>
      <c r="I27" s="12"/>
      <c r="J27" s="12"/>
      <c r="K27" s="28">
        <f t="shared" si="2"/>
        <v>0</v>
      </c>
      <c r="L27" s="100">
        <f>SUMIF($C$7:$K$7,$M$3,C27:K27)*24</f>
        <v>0</v>
      </c>
      <c r="M27" s="103"/>
    </row>
    <row r="28" spans="1:13" x14ac:dyDescent="0.2">
      <c r="A28" s="88" t="s">
        <v>17</v>
      </c>
      <c r="B28" s="10"/>
      <c r="C28" s="34"/>
      <c r="D28" s="11"/>
      <c r="E28" s="18">
        <f t="shared" si="0"/>
        <v>0</v>
      </c>
      <c r="F28" s="11"/>
      <c r="G28" s="11"/>
      <c r="H28" s="18">
        <f t="shared" si="1"/>
        <v>0</v>
      </c>
      <c r="I28" s="11"/>
      <c r="J28" s="11"/>
      <c r="K28" s="29">
        <f t="shared" si="2"/>
        <v>0</v>
      </c>
      <c r="L28" s="100">
        <f>SUMIF($C$7:$K$7,$M$3,C28:K28)*24</f>
        <v>0</v>
      </c>
      <c r="M28" s="103"/>
    </row>
    <row r="29" spans="1:13" x14ac:dyDescent="0.2">
      <c r="A29" s="88" t="s">
        <v>17</v>
      </c>
      <c r="B29" s="10"/>
      <c r="C29" s="35"/>
      <c r="D29" s="7"/>
      <c r="E29" s="19">
        <f t="shared" si="0"/>
        <v>0</v>
      </c>
      <c r="F29" s="7"/>
      <c r="G29" s="7"/>
      <c r="H29" s="19">
        <f t="shared" si="1"/>
        <v>0</v>
      </c>
      <c r="I29" s="7"/>
      <c r="J29" s="7"/>
      <c r="K29" s="30">
        <f t="shared" si="2"/>
        <v>0</v>
      </c>
      <c r="L29" s="100">
        <f>SUMIF($C$7:$K$7,$M$3,C29:K29)*24</f>
        <v>0</v>
      </c>
      <c r="M29" s="103"/>
    </row>
    <row r="30" spans="1:13" x14ac:dyDescent="0.2">
      <c r="A30" s="87" t="s">
        <v>4</v>
      </c>
      <c r="B30" s="25">
        <v>44538</v>
      </c>
      <c r="C30" s="32"/>
      <c r="D30" s="14"/>
      <c r="E30" s="16">
        <f t="shared" si="0"/>
        <v>0</v>
      </c>
      <c r="F30" s="14"/>
      <c r="G30" s="14"/>
      <c r="H30" s="16">
        <f t="shared" si="1"/>
        <v>0</v>
      </c>
      <c r="I30" s="14"/>
      <c r="J30" s="14"/>
      <c r="K30" s="27">
        <f t="shared" si="2"/>
        <v>0</v>
      </c>
      <c r="L30" s="44"/>
      <c r="M30" s="98">
        <f>SUM(L31:L33)</f>
        <v>0</v>
      </c>
    </row>
    <row r="31" spans="1:13" x14ac:dyDescent="0.2">
      <c r="A31" s="88" t="s">
        <v>17</v>
      </c>
      <c r="B31" s="10"/>
      <c r="C31" s="33"/>
      <c r="D31" s="12"/>
      <c r="E31" s="17">
        <f t="shared" si="0"/>
        <v>0</v>
      </c>
      <c r="F31" s="12"/>
      <c r="G31" s="12"/>
      <c r="H31" s="17">
        <f t="shared" si="1"/>
        <v>0</v>
      </c>
      <c r="I31" s="12"/>
      <c r="J31" s="12"/>
      <c r="K31" s="28">
        <f t="shared" si="2"/>
        <v>0</v>
      </c>
      <c r="L31" s="100">
        <f>SUMIF($C$7:$K$7,$M$3,C31:K31)*24</f>
        <v>0</v>
      </c>
      <c r="M31" s="103"/>
    </row>
    <row r="32" spans="1:13" x14ac:dyDescent="0.2">
      <c r="A32" s="88" t="s">
        <v>17</v>
      </c>
      <c r="B32" s="10"/>
      <c r="C32" s="34"/>
      <c r="D32" s="11"/>
      <c r="E32" s="18">
        <f t="shared" si="0"/>
        <v>0</v>
      </c>
      <c r="F32" s="11"/>
      <c r="G32" s="11"/>
      <c r="H32" s="18">
        <f t="shared" si="1"/>
        <v>0</v>
      </c>
      <c r="I32" s="11"/>
      <c r="J32" s="11"/>
      <c r="K32" s="29">
        <f t="shared" si="2"/>
        <v>0</v>
      </c>
      <c r="L32" s="100">
        <f>SUMIF($C$7:$K$7,$M$3,C32:K32)*24</f>
        <v>0</v>
      </c>
      <c r="M32" s="103"/>
    </row>
    <row r="33" spans="1:13" x14ac:dyDescent="0.2">
      <c r="A33" s="88" t="s">
        <v>17</v>
      </c>
      <c r="B33" s="10"/>
      <c r="C33" s="35"/>
      <c r="D33" s="7"/>
      <c r="E33" s="19">
        <f t="shared" si="0"/>
        <v>0</v>
      </c>
      <c r="F33" s="7"/>
      <c r="G33" s="7"/>
      <c r="H33" s="19">
        <f t="shared" si="1"/>
        <v>0</v>
      </c>
      <c r="I33" s="7"/>
      <c r="J33" s="7"/>
      <c r="K33" s="30">
        <f t="shared" si="2"/>
        <v>0</v>
      </c>
      <c r="L33" s="100">
        <f>SUMIF($C$7:$K$7,$M$3,C33:K33)*24</f>
        <v>0</v>
      </c>
      <c r="M33" s="103"/>
    </row>
    <row r="34" spans="1:13" x14ac:dyDescent="0.2">
      <c r="A34" s="87" t="s">
        <v>5</v>
      </c>
      <c r="B34" s="25">
        <v>44539</v>
      </c>
      <c r="C34" s="32"/>
      <c r="D34" s="14"/>
      <c r="E34" s="16">
        <f t="shared" si="0"/>
        <v>0</v>
      </c>
      <c r="F34" s="14"/>
      <c r="G34" s="14"/>
      <c r="H34" s="16">
        <f t="shared" si="1"/>
        <v>0</v>
      </c>
      <c r="I34" s="14"/>
      <c r="J34" s="14"/>
      <c r="K34" s="27">
        <f t="shared" si="2"/>
        <v>0</v>
      </c>
      <c r="L34" s="44"/>
      <c r="M34" s="98">
        <f>SUM(L35:L37)</f>
        <v>0</v>
      </c>
    </row>
    <row r="35" spans="1:13" x14ac:dyDescent="0.2">
      <c r="A35" s="88" t="s">
        <v>17</v>
      </c>
      <c r="B35" s="10"/>
      <c r="C35" s="33"/>
      <c r="D35" s="12"/>
      <c r="E35" s="17">
        <f t="shared" si="0"/>
        <v>0</v>
      </c>
      <c r="F35" s="12"/>
      <c r="G35" s="12"/>
      <c r="H35" s="17">
        <f t="shared" si="1"/>
        <v>0</v>
      </c>
      <c r="I35" s="12"/>
      <c r="J35" s="12"/>
      <c r="K35" s="28">
        <f t="shared" si="2"/>
        <v>0</v>
      </c>
      <c r="L35" s="100">
        <f>SUMIF($C$7:$K$7,$M$3,C35:K35)*24</f>
        <v>0</v>
      </c>
      <c r="M35" s="103"/>
    </row>
    <row r="36" spans="1:13" x14ac:dyDescent="0.2">
      <c r="A36" s="88" t="s">
        <v>17</v>
      </c>
      <c r="B36" s="10"/>
      <c r="C36" s="34"/>
      <c r="D36" s="11"/>
      <c r="E36" s="18">
        <f t="shared" si="0"/>
        <v>0</v>
      </c>
      <c r="F36" s="11"/>
      <c r="G36" s="11"/>
      <c r="H36" s="18">
        <f t="shared" si="1"/>
        <v>0</v>
      </c>
      <c r="I36" s="11"/>
      <c r="J36" s="11"/>
      <c r="K36" s="29">
        <f t="shared" si="2"/>
        <v>0</v>
      </c>
      <c r="L36" s="100">
        <f>SUMIF($C$7:$K$7,$M$3,C36:K36)*24</f>
        <v>0</v>
      </c>
      <c r="M36" s="103"/>
    </row>
    <row r="37" spans="1:13" x14ac:dyDescent="0.2">
      <c r="A37" s="88" t="s">
        <v>17</v>
      </c>
      <c r="B37" s="10"/>
      <c r="C37" s="35"/>
      <c r="D37" s="7"/>
      <c r="E37" s="19">
        <f t="shared" si="0"/>
        <v>0</v>
      </c>
      <c r="F37" s="7"/>
      <c r="G37" s="7"/>
      <c r="H37" s="19">
        <f t="shared" si="1"/>
        <v>0</v>
      </c>
      <c r="I37" s="7"/>
      <c r="J37" s="7"/>
      <c r="K37" s="30">
        <f t="shared" si="2"/>
        <v>0</v>
      </c>
      <c r="L37" s="100">
        <f>SUMIF($C$7:$K$7,$M$3,C37:K37)*24</f>
        <v>0</v>
      </c>
      <c r="M37" s="103"/>
    </row>
    <row r="38" spans="1:13" x14ac:dyDescent="0.2">
      <c r="A38" s="87" t="s">
        <v>6</v>
      </c>
      <c r="B38" s="25">
        <v>44540</v>
      </c>
      <c r="C38" s="32"/>
      <c r="D38" s="14"/>
      <c r="E38" s="16">
        <f t="shared" si="0"/>
        <v>0</v>
      </c>
      <c r="F38" s="14"/>
      <c r="G38" s="14"/>
      <c r="H38" s="16">
        <f t="shared" si="1"/>
        <v>0</v>
      </c>
      <c r="I38" s="14"/>
      <c r="J38" s="14"/>
      <c r="K38" s="27">
        <f t="shared" si="2"/>
        <v>0</v>
      </c>
      <c r="L38" s="44"/>
      <c r="M38" s="98">
        <f>SUM(L39:L41)</f>
        <v>0</v>
      </c>
    </row>
    <row r="39" spans="1:13" x14ac:dyDescent="0.2">
      <c r="A39" s="88" t="s">
        <v>17</v>
      </c>
      <c r="B39" s="10"/>
      <c r="C39" s="33"/>
      <c r="D39" s="12"/>
      <c r="E39" s="17">
        <f t="shared" si="0"/>
        <v>0</v>
      </c>
      <c r="F39" s="12"/>
      <c r="G39" s="12"/>
      <c r="H39" s="17">
        <f t="shared" si="1"/>
        <v>0</v>
      </c>
      <c r="I39" s="12"/>
      <c r="J39" s="12"/>
      <c r="K39" s="28">
        <f t="shared" si="2"/>
        <v>0</v>
      </c>
      <c r="L39" s="100">
        <f>SUMIF($C$7:$K$7,$M$3,C39:K39)*24</f>
        <v>0</v>
      </c>
      <c r="M39" s="103"/>
    </row>
    <row r="40" spans="1:13" x14ac:dyDescent="0.2">
      <c r="A40" s="88" t="s">
        <v>17</v>
      </c>
      <c r="B40" s="10"/>
      <c r="C40" s="34"/>
      <c r="D40" s="11"/>
      <c r="E40" s="18">
        <f t="shared" si="0"/>
        <v>0</v>
      </c>
      <c r="F40" s="11"/>
      <c r="G40" s="11"/>
      <c r="H40" s="18">
        <f t="shared" si="1"/>
        <v>0</v>
      </c>
      <c r="I40" s="11"/>
      <c r="J40" s="11"/>
      <c r="K40" s="29">
        <f t="shared" si="2"/>
        <v>0</v>
      </c>
      <c r="L40" s="100">
        <f>SUMIF($C$7:$K$7,$M$3,C40:K40)*24</f>
        <v>0</v>
      </c>
      <c r="M40" s="103"/>
    </row>
    <row r="41" spans="1:13" x14ac:dyDescent="0.2">
      <c r="A41" s="88" t="s">
        <v>17</v>
      </c>
      <c r="B41" s="10"/>
      <c r="C41" s="35"/>
      <c r="D41" s="7"/>
      <c r="E41" s="19">
        <f t="shared" si="0"/>
        <v>0</v>
      </c>
      <c r="F41" s="7"/>
      <c r="G41" s="7"/>
      <c r="H41" s="19">
        <f t="shared" si="1"/>
        <v>0</v>
      </c>
      <c r="I41" s="7"/>
      <c r="J41" s="7"/>
      <c r="K41" s="30">
        <f t="shared" si="2"/>
        <v>0</v>
      </c>
      <c r="L41" s="100">
        <f>SUMIF($C$7:$K$7,$M$3,C41:K41)*24</f>
        <v>0</v>
      </c>
      <c r="M41" s="103"/>
    </row>
    <row r="42" spans="1:13" x14ac:dyDescent="0.2">
      <c r="A42" s="90" t="s">
        <v>7</v>
      </c>
      <c r="B42" s="26">
        <v>44541</v>
      </c>
      <c r="C42" s="36"/>
      <c r="D42" s="8"/>
      <c r="E42" s="20">
        <f t="shared" si="0"/>
        <v>0</v>
      </c>
      <c r="F42" s="8"/>
      <c r="G42" s="8"/>
      <c r="H42" s="20">
        <f t="shared" si="1"/>
        <v>0</v>
      </c>
      <c r="I42" s="8"/>
      <c r="J42" s="8"/>
      <c r="K42" s="31">
        <f t="shared" si="2"/>
        <v>0</v>
      </c>
      <c r="L42" s="45"/>
      <c r="M42" s="104"/>
    </row>
    <row r="43" spans="1:13" x14ac:dyDescent="0.2">
      <c r="A43" s="90" t="s">
        <v>8</v>
      </c>
      <c r="B43" s="26">
        <v>44542</v>
      </c>
      <c r="C43" s="36"/>
      <c r="D43" s="8"/>
      <c r="E43" s="20">
        <f t="shared" si="0"/>
        <v>0</v>
      </c>
      <c r="F43" s="8"/>
      <c r="G43" s="8"/>
      <c r="H43" s="20">
        <f t="shared" si="1"/>
        <v>0</v>
      </c>
      <c r="I43" s="8"/>
      <c r="J43" s="8"/>
      <c r="K43" s="31">
        <f t="shared" si="2"/>
        <v>0</v>
      </c>
      <c r="L43" s="45"/>
      <c r="M43" s="104"/>
    </row>
    <row r="44" spans="1:13" x14ac:dyDescent="0.2">
      <c r="A44" s="87" t="s">
        <v>9</v>
      </c>
      <c r="B44" s="25">
        <v>44543</v>
      </c>
      <c r="C44" s="32"/>
      <c r="D44" s="14"/>
      <c r="E44" s="16">
        <f t="shared" si="0"/>
        <v>0</v>
      </c>
      <c r="F44" s="14"/>
      <c r="G44" s="14"/>
      <c r="H44" s="16">
        <f t="shared" si="1"/>
        <v>0</v>
      </c>
      <c r="I44" s="14"/>
      <c r="J44" s="14"/>
      <c r="K44" s="27">
        <f t="shared" si="2"/>
        <v>0</v>
      </c>
      <c r="L44" s="44"/>
      <c r="M44" s="98">
        <f>SUM(L45:L47)</f>
        <v>0</v>
      </c>
    </row>
    <row r="45" spans="1:13" x14ac:dyDescent="0.2">
      <c r="A45" s="88" t="s">
        <v>17</v>
      </c>
      <c r="B45" s="10"/>
      <c r="C45" s="33"/>
      <c r="D45" s="12"/>
      <c r="E45" s="17">
        <f t="shared" si="0"/>
        <v>0</v>
      </c>
      <c r="F45" s="12"/>
      <c r="G45" s="12"/>
      <c r="H45" s="17">
        <f t="shared" si="1"/>
        <v>0</v>
      </c>
      <c r="I45" s="12"/>
      <c r="J45" s="12"/>
      <c r="K45" s="28">
        <f t="shared" si="2"/>
        <v>0</v>
      </c>
      <c r="L45" s="100">
        <f>SUMIF($C$7:$K$7,$M$3,C45:K45)*24</f>
        <v>0</v>
      </c>
      <c r="M45" s="103"/>
    </row>
    <row r="46" spans="1:13" x14ac:dyDescent="0.2">
      <c r="A46" s="88" t="s">
        <v>17</v>
      </c>
      <c r="B46" s="10"/>
      <c r="C46" s="34"/>
      <c r="D46" s="11"/>
      <c r="E46" s="18">
        <f t="shared" si="0"/>
        <v>0</v>
      </c>
      <c r="F46" s="11"/>
      <c r="G46" s="11"/>
      <c r="H46" s="18">
        <f t="shared" si="1"/>
        <v>0</v>
      </c>
      <c r="I46" s="11"/>
      <c r="J46" s="11"/>
      <c r="K46" s="29">
        <f t="shared" si="2"/>
        <v>0</v>
      </c>
      <c r="L46" s="100">
        <f>SUMIF($C$7:$K$7,$M$3,C46:K46)*24</f>
        <v>0</v>
      </c>
      <c r="M46" s="103"/>
    </row>
    <row r="47" spans="1:13" x14ac:dyDescent="0.2">
      <c r="A47" s="88" t="s">
        <v>17</v>
      </c>
      <c r="B47" s="10"/>
      <c r="C47" s="35"/>
      <c r="D47" s="7"/>
      <c r="E47" s="19">
        <f t="shared" si="0"/>
        <v>0</v>
      </c>
      <c r="F47" s="7"/>
      <c r="G47" s="7"/>
      <c r="H47" s="19">
        <f t="shared" si="1"/>
        <v>0</v>
      </c>
      <c r="I47" s="7"/>
      <c r="J47" s="7"/>
      <c r="K47" s="30">
        <f t="shared" si="2"/>
        <v>0</v>
      </c>
      <c r="L47" s="100">
        <f>SUMIF($C$7:$K$7,$M$3,C47:K47)*24</f>
        <v>0</v>
      </c>
      <c r="M47" s="103"/>
    </row>
    <row r="48" spans="1:13" x14ac:dyDescent="0.2">
      <c r="A48" s="87" t="s">
        <v>10</v>
      </c>
      <c r="B48" s="25">
        <v>44544</v>
      </c>
      <c r="C48" s="32"/>
      <c r="D48" s="14"/>
      <c r="E48" s="16">
        <f t="shared" si="0"/>
        <v>0</v>
      </c>
      <c r="F48" s="14"/>
      <c r="G48" s="14"/>
      <c r="H48" s="16">
        <f t="shared" si="1"/>
        <v>0</v>
      </c>
      <c r="I48" s="14"/>
      <c r="J48" s="14"/>
      <c r="K48" s="27">
        <f t="shared" si="2"/>
        <v>0</v>
      </c>
      <c r="L48" s="44"/>
      <c r="M48" s="98">
        <f>SUM(L49:L51)</f>
        <v>0</v>
      </c>
    </row>
    <row r="49" spans="1:13" x14ac:dyDescent="0.2">
      <c r="A49" s="88" t="s">
        <v>17</v>
      </c>
      <c r="B49" s="10"/>
      <c r="C49" s="33"/>
      <c r="D49" s="12"/>
      <c r="E49" s="17">
        <f t="shared" si="0"/>
        <v>0</v>
      </c>
      <c r="F49" s="12"/>
      <c r="G49" s="12"/>
      <c r="H49" s="17">
        <f t="shared" si="1"/>
        <v>0</v>
      </c>
      <c r="I49" s="12"/>
      <c r="J49" s="12"/>
      <c r="K49" s="28">
        <f t="shared" si="2"/>
        <v>0</v>
      </c>
      <c r="L49" s="100">
        <f>SUMIF($C$7:$K$7,$M$3,C49:K49)*24</f>
        <v>0</v>
      </c>
      <c r="M49" s="103"/>
    </row>
    <row r="50" spans="1:13" x14ac:dyDescent="0.2">
      <c r="A50" s="88" t="s">
        <v>17</v>
      </c>
      <c r="B50" s="10"/>
      <c r="C50" s="34"/>
      <c r="D50" s="11"/>
      <c r="E50" s="18">
        <f t="shared" si="0"/>
        <v>0</v>
      </c>
      <c r="F50" s="11"/>
      <c r="G50" s="11"/>
      <c r="H50" s="18">
        <f t="shared" si="1"/>
        <v>0</v>
      </c>
      <c r="I50" s="11"/>
      <c r="J50" s="11"/>
      <c r="K50" s="29">
        <f t="shared" si="2"/>
        <v>0</v>
      </c>
      <c r="L50" s="100">
        <f>SUMIF($C$7:$K$7,$M$3,C50:K50)*24</f>
        <v>0</v>
      </c>
      <c r="M50" s="103"/>
    </row>
    <row r="51" spans="1:13" x14ac:dyDescent="0.2">
      <c r="A51" s="88" t="s">
        <v>17</v>
      </c>
      <c r="B51" s="10"/>
      <c r="C51" s="35"/>
      <c r="D51" s="7"/>
      <c r="E51" s="19">
        <f t="shared" si="0"/>
        <v>0</v>
      </c>
      <c r="F51" s="7"/>
      <c r="G51" s="7"/>
      <c r="H51" s="19">
        <f t="shared" si="1"/>
        <v>0</v>
      </c>
      <c r="I51" s="7"/>
      <c r="J51" s="7"/>
      <c r="K51" s="30">
        <f t="shared" si="2"/>
        <v>0</v>
      </c>
      <c r="L51" s="100">
        <f>SUMIF($C$7:$K$7,$M$3,C51:K51)*24</f>
        <v>0</v>
      </c>
      <c r="M51" s="103"/>
    </row>
    <row r="52" spans="1:13" x14ac:dyDescent="0.2">
      <c r="A52" s="87" t="s">
        <v>4</v>
      </c>
      <c r="B52" s="25">
        <v>44545</v>
      </c>
      <c r="C52" s="32"/>
      <c r="D52" s="14"/>
      <c r="E52" s="16">
        <f t="shared" si="0"/>
        <v>0</v>
      </c>
      <c r="F52" s="14"/>
      <c r="G52" s="14"/>
      <c r="H52" s="16">
        <f t="shared" si="1"/>
        <v>0</v>
      </c>
      <c r="I52" s="14"/>
      <c r="J52" s="14"/>
      <c r="K52" s="27">
        <f t="shared" si="2"/>
        <v>0</v>
      </c>
      <c r="L52" s="44"/>
      <c r="M52" s="98">
        <f>SUM(L53:L55)</f>
        <v>0</v>
      </c>
    </row>
    <row r="53" spans="1:13" x14ac:dyDescent="0.2">
      <c r="A53" s="88" t="s">
        <v>17</v>
      </c>
      <c r="B53" s="10"/>
      <c r="C53" s="33"/>
      <c r="D53" s="12"/>
      <c r="E53" s="17">
        <f t="shared" si="0"/>
        <v>0</v>
      </c>
      <c r="F53" s="12"/>
      <c r="G53" s="12"/>
      <c r="H53" s="17">
        <f t="shared" si="1"/>
        <v>0</v>
      </c>
      <c r="I53" s="12"/>
      <c r="J53" s="12"/>
      <c r="K53" s="28">
        <f t="shared" si="2"/>
        <v>0</v>
      </c>
      <c r="L53" s="100">
        <f>SUMIF($C$7:$K$7,$M$3,C53:K53)*24</f>
        <v>0</v>
      </c>
      <c r="M53" s="103"/>
    </row>
    <row r="54" spans="1:13" x14ac:dyDescent="0.2">
      <c r="A54" s="88" t="s">
        <v>17</v>
      </c>
      <c r="B54" s="10"/>
      <c r="C54" s="34"/>
      <c r="D54" s="11"/>
      <c r="E54" s="18">
        <f t="shared" si="0"/>
        <v>0</v>
      </c>
      <c r="F54" s="11"/>
      <c r="G54" s="11"/>
      <c r="H54" s="18">
        <f t="shared" si="1"/>
        <v>0</v>
      </c>
      <c r="I54" s="11"/>
      <c r="J54" s="11"/>
      <c r="K54" s="29">
        <f t="shared" si="2"/>
        <v>0</v>
      </c>
      <c r="L54" s="100">
        <f>SUMIF($C$7:$K$7,$M$3,C54:K54)*24</f>
        <v>0</v>
      </c>
      <c r="M54" s="103"/>
    </row>
    <row r="55" spans="1:13" x14ac:dyDescent="0.2">
      <c r="A55" s="88" t="s">
        <v>17</v>
      </c>
      <c r="B55" s="10"/>
      <c r="C55" s="35"/>
      <c r="D55" s="7"/>
      <c r="E55" s="19">
        <f t="shared" si="0"/>
        <v>0</v>
      </c>
      <c r="F55" s="7"/>
      <c r="G55" s="7"/>
      <c r="H55" s="19">
        <f t="shared" si="1"/>
        <v>0</v>
      </c>
      <c r="I55" s="7"/>
      <c r="J55" s="7"/>
      <c r="K55" s="30">
        <f t="shared" si="2"/>
        <v>0</v>
      </c>
      <c r="L55" s="100">
        <f>SUMIF($C$7:$K$7,$M$3,C55:K55)*24</f>
        <v>0</v>
      </c>
      <c r="M55" s="103"/>
    </row>
    <row r="56" spans="1:13" x14ac:dyDescent="0.2">
      <c r="A56" s="87" t="s">
        <v>5</v>
      </c>
      <c r="B56" s="25">
        <v>44546</v>
      </c>
      <c r="C56" s="32"/>
      <c r="D56" s="14"/>
      <c r="E56" s="16">
        <f t="shared" si="0"/>
        <v>0</v>
      </c>
      <c r="F56" s="14"/>
      <c r="G56" s="14"/>
      <c r="H56" s="16">
        <f t="shared" si="1"/>
        <v>0</v>
      </c>
      <c r="I56" s="14"/>
      <c r="J56" s="14"/>
      <c r="K56" s="27">
        <f t="shared" si="2"/>
        <v>0</v>
      </c>
      <c r="L56" s="44"/>
      <c r="M56" s="98">
        <f>SUM(L57:L59)</f>
        <v>0</v>
      </c>
    </row>
    <row r="57" spans="1:13" x14ac:dyDescent="0.2">
      <c r="A57" s="88" t="s">
        <v>17</v>
      </c>
      <c r="B57" s="10"/>
      <c r="C57" s="33"/>
      <c r="D57" s="12"/>
      <c r="E57" s="17">
        <f t="shared" si="0"/>
        <v>0</v>
      </c>
      <c r="F57" s="12"/>
      <c r="G57" s="12"/>
      <c r="H57" s="17">
        <f t="shared" si="1"/>
        <v>0</v>
      </c>
      <c r="I57" s="12"/>
      <c r="J57" s="12"/>
      <c r="K57" s="28">
        <f t="shared" si="2"/>
        <v>0</v>
      </c>
      <c r="L57" s="100">
        <f>SUMIF($C$7:$K$7,$M$3,C57:K57)*24</f>
        <v>0</v>
      </c>
      <c r="M57" s="103"/>
    </row>
    <row r="58" spans="1:13" x14ac:dyDescent="0.2">
      <c r="A58" s="88" t="s">
        <v>17</v>
      </c>
      <c r="B58" s="10"/>
      <c r="C58" s="34"/>
      <c r="D58" s="11"/>
      <c r="E58" s="18">
        <f t="shared" si="0"/>
        <v>0</v>
      </c>
      <c r="F58" s="11"/>
      <c r="G58" s="11"/>
      <c r="H58" s="18">
        <f t="shared" si="1"/>
        <v>0</v>
      </c>
      <c r="I58" s="11"/>
      <c r="J58" s="11"/>
      <c r="K58" s="29">
        <f t="shared" si="2"/>
        <v>0</v>
      </c>
      <c r="L58" s="100">
        <f>SUMIF($C$7:$K$7,$M$3,C58:K58)*24</f>
        <v>0</v>
      </c>
      <c r="M58" s="103"/>
    </row>
    <row r="59" spans="1:13" x14ac:dyDescent="0.2">
      <c r="A59" s="88" t="s">
        <v>17</v>
      </c>
      <c r="B59" s="10"/>
      <c r="C59" s="35"/>
      <c r="D59" s="7"/>
      <c r="E59" s="19">
        <f t="shared" si="0"/>
        <v>0</v>
      </c>
      <c r="F59" s="7"/>
      <c r="G59" s="7"/>
      <c r="H59" s="19">
        <f t="shared" si="1"/>
        <v>0</v>
      </c>
      <c r="I59" s="7"/>
      <c r="J59" s="7"/>
      <c r="K59" s="30">
        <f t="shared" si="2"/>
        <v>0</v>
      </c>
      <c r="L59" s="100">
        <f>SUMIF($C$7:$K$7,$M$3,C59:K59)*24</f>
        <v>0</v>
      </c>
      <c r="M59" s="103"/>
    </row>
    <row r="60" spans="1:13" x14ac:dyDescent="0.2">
      <c r="A60" s="87" t="s">
        <v>6</v>
      </c>
      <c r="B60" s="25">
        <v>44547</v>
      </c>
      <c r="C60" s="32"/>
      <c r="D60" s="14"/>
      <c r="E60" s="16">
        <f t="shared" si="0"/>
        <v>0</v>
      </c>
      <c r="F60" s="14"/>
      <c r="G60" s="14"/>
      <c r="H60" s="16">
        <f t="shared" si="1"/>
        <v>0</v>
      </c>
      <c r="I60" s="14"/>
      <c r="J60" s="14"/>
      <c r="K60" s="27">
        <f t="shared" si="2"/>
        <v>0</v>
      </c>
      <c r="L60" s="44"/>
      <c r="M60" s="98">
        <f>SUM(L61:L63)</f>
        <v>0</v>
      </c>
    </row>
    <row r="61" spans="1:13" x14ac:dyDescent="0.2">
      <c r="A61" s="88" t="s">
        <v>17</v>
      </c>
      <c r="B61" s="10"/>
      <c r="C61" s="33"/>
      <c r="D61" s="12"/>
      <c r="E61" s="17">
        <f t="shared" si="0"/>
        <v>0</v>
      </c>
      <c r="F61" s="12"/>
      <c r="G61" s="12"/>
      <c r="H61" s="17">
        <f t="shared" si="1"/>
        <v>0</v>
      </c>
      <c r="I61" s="12"/>
      <c r="J61" s="12"/>
      <c r="K61" s="28">
        <f t="shared" si="2"/>
        <v>0</v>
      </c>
      <c r="L61" s="100">
        <f>SUMIF($C$7:$K$7,$M$3,C61:K61)*24</f>
        <v>0</v>
      </c>
      <c r="M61" s="103"/>
    </row>
    <row r="62" spans="1:13" x14ac:dyDescent="0.2">
      <c r="A62" s="88" t="s">
        <v>17</v>
      </c>
      <c r="B62" s="10"/>
      <c r="C62" s="34"/>
      <c r="D62" s="11"/>
      <c r="E62" s="18">
        <f t="shared" si="0"/>
        <v>0</v>
      </c>
      <c r="F62" s="11"/>
      <c r="G62" s="11"/>
      <c r="H62" s="18">
        <f t="shared" si="1"/>
        <v>0</v>
      </c>
      <c r="I62" s="11"/>
      <c r="J62" s="11"/>
      <c r="K62" s="29">
        <f t="shared" si="2"/>
        <v>0</v>
      </c>
      <c r="L62" s="100">
        <f>SUMIF($C$7:$K$7,$M$3,C62:K62)*24</f>
        <v>0</v>
      </c>
      <c r="M62" s="103"/>
    </row>
    <row r="63" spans="1:13" x14ac:dyDescent="0.2">
      <c r="A63" s="88" t="s">
        <v>17</v>
      </c>
      <c r="B63" s="10"/>
      <c r="C63" s="35"/>
      <c r="D63" s="7"/>
      <c r="E63" s="19">
        <f t="shared" si="0"/>
        <v>0</v>
      </c>
      <c r="F63" s="7"/>
      <c r="G63" s="7"/>
      <c r="H63" s="19">
        <f t="shared" si="1"/>
        <v>0</v>
      </c>
      <c r="I63" s="7"/>
      <c r="J63" s="7"/>
      <c r="K63" s="30">
        <f t="shared" si="2"/>
        <v>0</v>
      </c>
      <c r="L63" s="100">
        <f>SUMIF($C$7:$K$7,$M$3,C63:K63)*24</f>
        <v>0</v>
      </c>
      <c r="M63" s="103"/>
    </row>
    <row r="64" spans="1:13" x14ac:dyDescent="0.2">
      <c r="A64" s="90" t="s">
        <v>7</v>
      </c>
      <c r="B64" s="26">
        <v>44548</v>
      </c>
      <c r="C64" s="36"/>
      <c r="D64" s="8"/>
      <c r="E64" s="20">
        <f t="shared" si="0"/>
        <v>0</v>
      </c>
      <c r="F64" s="8"/>
      <c r="G64" s="8"/>
      <c r="H64" s="20">
        <f t="shared" si="1"/>
        <v>0</v>
      </c>
      <c r="I64" s="8"/>
      <c r="J64" s="8"/>
      <c r="K64" s="31">
        <f t="shared" si="2"/>
        <v>0</v>
      </c>
      <c r="L64" s="45"/>
      <c r="M64" s="104"/>
    </row>
    <row r="65" spans="1:13" x14ac:dyDescent="0.2">
      <c r="A65" s="90" t="s">
        <v>8</v>
      </c>
      <c r="B65" s="26">
        <v>44549</v>
      </c>
      <c r="C65" s="36"/>
      <c r="D65" s="8"/>
      <c r="E65" s="20">
        <f t="shared" ref="E65:E94" si="3">D65-C65</f>
        <v>0</v>
      </c>
      <c r="F65" s="8"/>
      <c r="G65" s="8"/>
      <c r="H65" s="20">
        <f t="shared" ref="H65:H94" si="4">G65-F65</f>
        <v>0</v>
      </c>
      <c r="I65" s="8"/>
      <c r="J65" s="8"/>
      <c r="K65" s="31">
        <f t="shared" ref="K65:K94" si="5">J65-I65</f>
        <v>0</v>
      </c>
      <c r="L65" s="45"/>
      <c r="M65" s="104"/>
    </row>
    <row r="66" spans="1:13" x14ac:dyDescent="0.2">
      <c r="A66" s="87" t="s">
        <v>9</v>
      </c>
      <c r="B66" s="25">
        <v>44550</v>
      </c>
      <c r="C66" s="32"/>
      <c r="D66" s="14"/>
      <c r="E66" s="16">
        <f t="shared" si="3"/>
        <v>0</v>
      </c>
      <c r="F66" s="14"/>
      <c r="G66" s="14"/>
      <c r="H66" s="16">
        <f t="shared" si="4"/>
        <v>0</v>
      </c>
      <c r="I66" s="14"/>
      <c r="J66" s="14"/>
      <c r="K66" s="27">
        <f t="shared" si="5"/>
        <v>0</v>
      </c>
      <c r="L66" s="44"/>
      <c r="M66" s="98">
        <f>SUM(L67:L69)</f>
        <v>0</v>
      </c>
    </row>
    <row r="67" spans="1:13" x14ac:dyDescent="0.2">
      <c r="A67" s="88" t="s">
        <v>17</v>
      </c>
      <c r="B67" s="10"/>
      <c r="C67" s="33"/>
      <c r="D67" s="12"/>
      <c r="E67" s="17">
        <f t="shared" si="3"/>
        <v>0</v>
      </c>
      <c r="F67" s="12"/>
      <c r="G67" s="12"/>
      <c r="H67" s="17">
        <f t="shared" si="4"/>
        <v>0</v>
      </c>
      <c r="I67" s="12"/>
      <c r="J67" s="12"/>
      <c r="K67" s="28">
        <f t="shared" si="5"/>
        <v>0</v>
      </c>
      <c r="L67" s="100">
        <f>SUMIF($C$7:$K$7,$M$3,C67:K67)*24</f>
        <v>0</v>
      </c>
      <c r="M67" s="103"/>
    </row>
    <row r="68" spans="1:13" x14ac:dyDescent="0.2">
      <c r="A68" s="88" t="s">
        <v>17</v>
      </c>
      <c r="B68" s="10"/>
      <c r="C68" s="34"/>
      <c r="D68" s="11"/>
      <c r="E68" s="18">
        <f t="shared" si="3"/>
        <v>0</v>
      </c>
      <c r="F68" s="11"/>
      <c r="G68" s="11"/>
      <c r="H68" s="18">
        <f t="shared" si="4"/>
        <v>0</v>
      </c>
      <c r="I68" s="11"/>
      <c r="J68" s="11"/>
      <c r="K68" s="29">
        <f t="shared" si="5"/>
        <v>0</v>
      </c>
      <c r="L68" s="100">
        <f>SUMIF($C$7:$K$7,$M$3,C68:K68)*24</f>
        <v>0</v>
      </c>
      <c r="M68" s="103"/>
    </row>
    <row r="69" spans="1:13" x14ac:dyDescent="0.2">
      <c r="A69" s="88" t="s">
        <v>17</v>
      </c>
      <c r="B69" s="10"/>
      <c r="C69" s="35"/>
      <c r="D69" s="7"/>
      <c r="E69" s="19">
        <f t="shared" si="3"/>
        <v>0</v>
      </c>
      <c r="F69" s="7"/>
      <c r="G69" s="7"/>
      <c r="H69" s="19">
        <f t="shared" si="4"/>
        <v>0</v>
      </c>
      <c r="I69" s="7"/>
      <c r="J69" s="7"/>
      <c r="K69" s="30">
        <f t="shared" si="5"/>
        <v>0</v>
      </c>
      <c r="L69" s="100">
        <f>SUMIF($C$7:$K$7,$M$3,C69:K69)*24</f>
        <v>0</v>
      </c>
      <c r="M69" s="103"/>
    </row>
    <row r="70" spans="1:13" x14ac:dyDescent="0.2">
      <c r="A70" s="87" t="s">
        <v>10</v>
      </c>
      <c r="B70" s="25">
        <v>44551</v>
      </c>
      <c r="C70" s="32"/>
      <c r="D70" s="14"/>
      <c r="E70" s="16">
        <f t="shared" si="3"/>
        <v>0</v>
      </c>
      <c r="F70" s="14"/>
      <c r="G70" s="14"/>
      <c r="H70" s="16">
        <f t="shared" si="4"/>
        <v>0</v>
      </c>
      <c r="I70" s="14"/>
      <c r="J70" s="14"/>
      <c r="K70" s="27">
        <f t="shared" si="5"/>
        <v>0</v>
      </c>
      <c r="L70" s="44"/>
      <c r="M70" s="98">
        <f>SUM(L71:L73)</f>
        <v>0</v>
      </c>
    </row>
    <row r="71" spans="1:13" x14ac:dyDescent="0.2">
      <c r="A71" s="88" t="s">
        <v>17</v>
      </c>
      <c r="B71" s="10"/>
      <c r="C71" s="33"/>
      <c r="D71" s="12"/>
      <c r="E71" s="17">
        <f t="shared" si="3"/>
        <v>0</v>
      </c>
      <c r="F71" s="12"/>
      <c r="G71" s="12"/>
      <c r="H71" s="17">
        <f t="shared" si="4"/>
        <v>0</v>
      </c>
      <c r="I71" s="12"/>
      <c r="J71" s="12"/>
      <c r="K71" s="28">
        <f t="shared" si="5"/>
        <v>0</v>
      </c>
      <c r="L71" s="100">
        <f>SUMIF($C$7:$K$7,$M$3,C71:K71)*24</f>
        <v>0</v>
      </c>
      <c r="M71" s="103"/>
    </row>
    <row r="72" spans="1:13" x14ac:dyDescent="0.2">
      <c r="A72" s="88" t="s">
        <v>17</v>
      </c>
      <c r="B72" s="10"/>
      <c r="C72" s="34"/>
      <c r="D72" s="11"/>
      <c r="E72" s="18">
        <f t="shared" si="3"/>
        <v>0</v>
      </c>
      <c r="F72" s="11"/>
      <c r="G72" s="11"/>
      <c r="H72" s="18">
        <f t="shared" si="4"/>
        <v>0</v>
      </c>
      <c r="I72" s="11"/>
      <c r="J72" s="11"/>
      <c r="K72" s="29">
        <f t="shared" si="5"/>
        <v>0</v>
      </c>
      <c r="L72" s="100">
        <f>SUMIF($C$7:$K$7,$M$3,C72:K72)*24</f>
        <v>0</v>
      </c>
      <c r="M72" s="103"/>
    </row>
    <row r="73" spans="1:13" x14ac:dyDescent="0.2">
      <c r="A73" s="88" t="s">
        <v>17</v>
      </c>
      <c r="B73" s="10"/>
      <c r="C73" s="35"/>
      <c r="D73" s="7"/>
      <c r="E73" s="19">
        <f t="shared" si="3"/>
        <v>0</v>
      </c>
      <c r="F73" s="7"/>
      <c r="G73" s="7"/>
      <c r="H73" s="19">
        <f t="shared" si="4"/>
        <v>0</v>
      </c>
      <c r="I73" s="7"/>
      <c r="J73" s="7"/>
      <c r="K73" s="30">
        <f t="shared" si="5"/>
        <v>0</v>
      </c>
      <c r="L73" s="100">
        <f>SUMIF($C$7:$K$7,$M$3,C73:K73)*24</f>
        <v>0</v>
      </c>
      <c r="M73" s="103"/>
    </row>
    <row r="74" spans="1:13" x14ac:dyDescent="0.2">
      <c r="A74" s="87" t="s">
        <v>4</v>
      </c>
      <c r="B74" s="25">
        <v>44552</v>
      </c>
      <c r="C74" s="32"/>
      <c r="D74" s="14"/>
      <c r="E74" s="16">
        <f t="shared" si="3"/>
        <v>0</v>
      </c>
      <c r="F74" s="14"/>
      <c r="G74" s="14"/>
      <c r="H74" s="16">
        <f t="shared" si="4"/>
        <v>0</v>
      </c>
      <c r="I74" s="14"/>
      <c r="J74" s="14"/>
      <c r="K74" s="27">
        <f t="shared" si="5"/>
        <v>0</v>
      </c>
      <c r="L74" s="44"/>
      <c r="M74" s="98">
        <f>SUM(L75:L77)</f>
        <v>0</v>
      </c>
    </row>
    <row r="75" spans="1:13" x14ac:dyDescent="0.2">
      <c r="A75" s="88" t="s">
        <v>17</v>
      </c>
      <c r="B75" s="10"/>
      <c r="C75" s="33"/>
      <c r="D75" s="12"/>
      <c r="E75" s="17">
        <f t="shared" si="3"/>
        <v>0</v>
      </c>
      <c r="F75" s="12"/>
      <c r="G75" s="12"/>
      <c r="H75" s="17">
        <f t="shared" si="4"/>
        <v>0</v>
      </c>
      <c r="I75" s="12"/>
      <c r="J75" s="12"/>
      <c r="K75" s="28">
        <f t="shared" si="5"/>
        <v>0</v>
      </c>
      <c r="L75" s="100">
        <f>SUMIF($C$7:$K$7,$M$3,C75:K75)*24</f>
        <v>0</v>
      </c>
      <c r="M75" s="103"/>
    </row>
    <row r="76" spans="1:13" x14ac:dyDescent="0.2">
      <c r="A76" s="88" t="s">
        <v>17</v>
      </c>
      <c r="B76" s="10"/>
      <c r="C76" s="34"/>
      <c r="D76" s="11"/>
      <c r="E76" s="18">
        <f t="shared" si="3"/>
        <v>0</v>
      </c>
      <c r="F76" s="11"/>
      <c r="G76" s="11"/>
      <c r="H76" s="18">
        <f t="shared" si="4"/>
        <v>0</v>
      </c>
      <c r="I76" s="11"/>
      <c r="J76" s="11"/>
      <c r="K76" s="29">
        <f t="shared" si="5"/>
        <v>0</v>
      </c>
      <c r="L76" s="100">
        <f>SUMIF($C$7:$K$7,$M$3,C76:K76)*24</f>
        <v>0</v>
      </c>
      <c r="M76" s="103"/>
    </row>
    <row r="77" spans="1:13" x14ac:dyDescent="0.2">
      <c r="A77" s="88" t="s">
        <v>17</v>
      </c>
      <c r="B77" s="10"/>
      <c r="C77" s="35"/>
      <c r="D77" s="7"/>
      <c r="E77" s="19">
        <f t="shared" si="3"/>
        <v>0</v>
      </c>
      <c r="F77" s="7"/>
      <c r="G77" s="7"/>
      <c r="H77" s="19">
        <f t="shared" si="4"/>
        <v>0</v>
      </c>
      <c r="I77" s="7"/>
      <c r="J77" s="7"/>
      <c r="K77" s="30">
        <f t="shared" si="5"/>
        <v>0</v>
      </c>
      <c r="L77" s="100">
        <f>SUMIF($C$7:$K$7,$M$3,C77:K77)*24</f>
        <v>0</v>
      </c>
      <c r="M77" s="103"/>
    </row>
    <row r="78" spans="1:13" x14ac:dyDescent="0.2">
      <c r="A78" s="87" t="s">
        <v>5</v>
      </c>
      <c r="B78" s="25">
        <v>44553</v>
      </c>
      <c r="C78" s="32"/>
      <c r="D78" s="14"/>
      <c r="E78" s="16">
        <f t="shared" si="3"/>
        <v>0</v>
      </c>
      <c r="F78" s="14"/>
      <c r="G78" s="14"/>
      <c r="H78" s="16">
        <f t="shared" si="4"/>
        <v>0</v>
      </c>
      <c r="I78" s="14"/>
      <c r="J78" s="14"/>
      <c r="K78" s="27">
        <f t="shared" si="5"/>
        <v>0</v>
      </c>
      <c r="L78" s="44"/>
      <c r="M78" s="98">
        <f>SUM(L79:L81)</f>
        <v>0</v>
      </c>
    </row>
    <row r="79" spans="1:13" x14ac:dyDescent="0.2">
      <c r="A79" s="88" t="s">
        <v>17</v>
      </c>
      <c r="B79" s="10"/>
      <c r="C79" s="33"/>
      <c r="D79" s="12"/>
      <c r="E79" s="17">
        <f t="shared" si="3"/>
        <v>0</v>
      </c>
      <c r="F79" s="12"/>
      <c r="G79" s="12"/>
      <c r="H79" s="17">
        <f t="shared" si="4"/>
        <v>0</v>
      </c>
      <c r="I79" s="12"/>
      <c r="J79" s="12"/>
      <c r="K79" s="28">
        <f t="shared" si="5"/>
        <v>0</v>
      </c>
      <c r="L79" s="100">
        <f>SUMIF($C$7:$K$7,$M$3,C79:K79)*24</f>
        <v>0</v>
      </c>
      <c r="M79" s="103"/>
    </row>
    <row r="80" spans="1:13" x14ac:dyDescent="0.2">
      <c r="A80" s="88" t="s">
        <v>17</v>
      </c>
      <c r="B80" s="10"/>
      <c r="C80" s="34"/>
      <c r="D80" s="11"/>
      <c r="E80" s="18">
        <f t="shared" si="3"/>
        <v>0</v>
      </c>
      <c r="F80" s="11"/>
      <c r="G80" s="11"/>
      <c r="H80" s="18">
        <f t="shared" si="4"/>
        <v>0</v>
      </c>
      <c r="I80" s="11"/>
      <c r="J80" s="11"/>
      <c r="K80" s="29">
        <f t="shared" si="5"/>
        <v>0</v>
      </c>
      <c r="L80" s="100">
        <f>SUMIF($C$7:$K$7,$M$3,C80:K80)*24</f>
        <v>0</v>
      </c>
      <c r="M80" s="103"/>
    </row>
    <row r="81" spans="1:13" x14ac:dyDescent="0.2">
      <c r="A81" s="88" t="s">
        <v>17</v>
      </c>
      <c r="B81" s="10"/>
      <c r="C81" s="35"/>
      <c r="D81" s="7"/>
      <c r="E81" s="19">
        <f t="shared" si="3"/>
        <v>0</v>
      </c>
      <c r="F81" s="7"/>
      <c r="G81" s="7"/>
      <c r="H81" s="19">
        <f t="shared" si="4"/>
        <v>0</v>
      </c>
      <c r="I81" s="7"/>
      <c r="J81" s="7"/>
      <c r="K81" s="30">
        <f t="shared" si="5"/>
        <v>0</v>
      </c>
      <c r="L81" s="100">
        <f>SUMIF($C$7:$K$7,$M$3,C81:K81)*24</f>
        <v>0</v>
      </c>
      <c r="M81" s="103"/>
    </row>
    <row r="82" spans="1:13" x14ac:dyDescent="0.2">
      <c r="A82" s="87" t="s">
        <v>6</v>
      </c>
      <c r="B82" s="25">
        <v>44554</v>
      </c>
      <c r="C82" s="32"/>
      <c r="D82" s="14"/>
      <c r="E82" s="16">
        <f t="shared" si="3"/>
        <v>0</v>
      </c>
      <c r="F82" s="14"/>
      <c r="G82" s="14"/>
      <c r="H82" s="16">
        <f t="shared" si="4"/>
        <v>0</v>
      </c>
      <c r="I82" s="14"/>
      <c r="J82" s="14"/>
      <c r="K82" s="27">
        <f t="shared" si="5"/>
        <v>0</v>
      </c>
      <c r="L82" s="44"/>
      <c r="M82" s="98">
        <f>SUM(L83:L85)</f>
        <v>0</v>
      </c>
    </row>
    <row r="83" spans="1:13" x14ac:dyDescent="0.2">
      <c r="A83" s="88" t="s">
        <v>17</v>
      </c>
      <c r="B83" s="10"/>
      <c r="C83" s="33"/>
      <c r="D83" s="12"/>
      <c r="E83" s="17">
        <f t="shared" si="3"/>
        <v>0</v>
      </c>
      <c r="F83" s="12"/>
      <c r="G83" s="12"/>
      <c r="H83" s="17">
        <f t="shared" si="4"/>
        <v>0</v>
      </c>
      <c r="I83" s="12"/>
      <c r="J83" s="12"/>
      <c r="K83" s="28">
        <f t="shared" si="5"/>
        <v>0</v>
      </c>
      <c r="L83" s="100">
        <f>SUMIF($C$7:$K$7,$M$3,C83:K83)*24</f>
        <v>0</v>
      </c>
      <c r="M83" s="103"/>
    </row>
    <row r="84" spans="1:13" x14ac:dyDescent="0.2">
      <c r="A84" s="88" t="s">
        <v>17</v>
      </c>
      <c r="B84" s="10"/>
      <c r="C84" s="34"/>
      <c r="D84" s="11"/>
      <c r="E84" s="18">
        <f t="shared" si="3"/>
        <v>0</v>
      </c>
      <c r="F84" s="11"/>
      <c r="G84" s="11"/>
      <c r="H84" s="18">
        <f t="shared" si="4"/>
        <v>0</v>
      </c>
      <c r="I84" s="11"/>
      <c r="J84" s="11"/>
      <c r="K84" s="29">
        <f t="shared" si="5"/>
        <v>0</v>
      </c>
      <c r="L84" s="100">
        <f>SUMIF($C$7:$K$7,$M$3,C84:K84)*24</f>
        <v>0</v>
      </c>
      <c r="M84" s="103"/>
    </row>
    <row r="85" spans="1:13" x14ac:dyDescent="0.2">
      <c r="A85" s="88" t="s">
        <v>17</v>
      </c>
      <c r="B85" s="10"/>
      <c r="C85" s="35"/>
      <c r="D85" s="7"/>
      <c r="E85" s="19">
        <f t="shared" si="3"/>
        <v>0</v>
      </c>
      <c r="F85" s="7"/>
      <c r="G85" s="7"/>
      <c r="H85" s="19">
        <f t="shared" si="4"/>
        <v>0</v>
      </c>
      <c r="I85" s="7"/>
      <c r="J85" s="7"/>
      <c r="K85" s="30">
        <f t="shared" si="5"/>
        <v>0</v>
      </c>
      <c r="L85" s="100">
        <f>SUMIF($C$7:$K$7,$M$3,C85:K85)*24</f>
        <v>0</v>
      </c>
      <c r="M85" s="103"/>
    </row>
    <row r="86" spans="1:13" x14ac:dyDescent="0.2">
      <c r="A86" s="90" t="s">
        <v>7</v>
      </c>
      <c r="B86" s="26">
        <v>44555</v>
      </c>
      <c r="C86" s="36"/>
      <c r="D86" s="8"/>
      <c r="E86" s="20">
        <f t="shared" si="3"/>
        <v>0</v>
      </c>
      <c r="F86" s="8"/>
      <c r="G86" s="8"/>
      <c r="H86" s="20">
        <f t="shared" si="4"/>
        <v>0</v>
      </c>
      <c r="I86" s="8"/>
      <c r="J86" s="8"/>
      <c r="K86" s="31">
        <f t="shared" si="5"/>
        <v>0</v>
      </c>
      <c r="L86" s="45"/>
      <c r="M86" s="104"/>
    </row>
    <row r="87" spans="1:13" x14ac:dyDescent="0.2">
      <c r="A87" s="90" t="s">
        <v>8</v>
      </c>
      <c r="B87" s="26">
        <v>44556</v>
      </c>
      <c r="C87" s="36"/>
      <c r="D87" s="8"/>
      <c r="E87" s="20">
        <f t="shared" si="3"/>
        <v>0</v>
      </c>
      <c r="F87" s="8"/>
      <c r="G87" s="8"/>
      <c r="H87" s="20">
        <f t="shared" si="4"/>
        <v>0</v>
      </c>
      <c r="I87" s="8"/>
      <c r="J87" s="8"/>
      <c r="K87" s="31">
        <f t="shared" si="5"/>
        <v>0</v>
      </c>
      <c r="L87" s="45"/>
      <c r="M87" s="104"/>
    </row>
    <row r="88" spans="1:13" x14ac:dyDescent="0.2">
      <c r="A88" s="87" t="s">
        <v>9</v>
      </c>
      <c r="B88" s="25">
        <v>44557</v>
      </c>
      <c r="C88" s="32"/>
      <c r="D88" s="14"/>
      <c r="E88" s="16">
        <f t="shared" si="3"/>
        <v>0</v>
      </c>
      <c r="F88" s="14"/>
      <c r="G88" s="14"/>
      <c r="H88" s="16">
        <f t="shared" si="4"/>
        <v>0</v>
      </c>
      <c r="I88" s="14"/>
      <c r="J88" s="14"/>
      <c r="K88" s="27">
        <f t="shared" si="5"/>
        <v>0</v>
      </c>
      <c r="L88" s="44"/>
      <c r="M88" s="98">
        <f>SUM(L89:L91)</f>
        <v>0</v>
      </c>
    </row>
    <row r="89" spans="1:13" x14ac:dyDescent="0.2">
      <c r="A89" s="88" t="s">
        <v>17</v>
      </c>
      <c r="B89" s="10"/>
      <c r="C89" s="33"/>
      <c r="D89" s="12"/>
      <c r="E89" s="17">
        <f t="shared" si="3"/>
        <v>0</v>
      </c>
      <c r="F89" s="12"/>
      <c r="G89" s="12"/>
      <c r="H89" s="17">
        <f t="shared" si="4"/>
        <v>0</v>
      </c>
      <c r="I89" s="12"/>
      <c r="J89" s="12"/>
      <c r="K89" s="28">
        <f t="shared" si="5"/>
        <v>0</v>
      </c>
      <c r="L89" s="100">
        <f>SUMIF($C$7:$K$7,$M$3,C89:K89)*24</f>
        <v>0</v>
      </c>
      <c r="M89" s="103"/>
    </row>
    <row r="90" spans="1:13" x14ac:dyDescent="0.2">
      <c r="A90" s="88" t="s">
        <v>17</v>
      </c>
      <c r="B90" s="10"/>
      <c r="C90" s="34"/>
      <c r="D90" s="11"/>
      <c r="E90" s="18">
        <f t="shared" si="3"/>
        <v>0</v>
      </c>
      <c r="F90" s="11"/>
      <c r="G90" s="11"/>
      <c r="H90" s="18">
        <f t="shared" si="4"/>
        <v>0</v>
      </c>
      <c r="I90" s="11"/>
      <c r="J90" s="11"/>
      <c r="K90" s="29">
        <f t="shared" si="5"/>
        <v>0</v>
      </c>
      <c r="L90" s="100">
        <f>SUMIF($C$7:$K$7,$M$3,C90:K90)*24</f>
        <v>0</v>
      </c>
      <c r="M90" s="103"/>
    </row>
    <row r="91" spans="1:13" x14ac:dyDescent="0.2">
      <c r="A91" s="88" t="s">
        <v>17</v>
      </c>
      <c r="B91" s="10"/>
      <c r="C91" s="35"/>
      <c r="D91" s="7"/>
      <c r="E91" s="19">
        <f t="shared" si="3"/>
        <v>0</v>
      </c>
      <c r="F91" s="7"/>
      <c r="G91" s="7"/>
      <c r="H91" s="19">
        <f t="shared" si="4"/>
        <v>0</v>
      </c>
      <c r="I91" s="7"/>
      <c r="J91" s="7"/>
      <c r="K91" s="30">
        <f t="shared" si="5"/>
        <v>0</v>
      </c>
      <c r="L91" s="100">
        <f>SUMIF($C$7:$K$7,$M$3,C91:K91)*24</f>
        <v>0</v>
      </c>
      <c r="M91" s="103"/>
    </row>
    <row r="92" spans="1:13" x14ac:dyDescent="0.2">
      <c r="A92" s="87" t="s">
        <v>10</v>
      </c>
      <c r="B92" s="25">
        <v>44558</v>
      </c>
      <c r="C92" s="32"/>
      <c r="D92" s="14"/>
      <c r="E92" s="16">
        <f t="shared" si="3"/>
        <v>0</v>
      </c>
      <c r="F92" s="14"/>
      <c r="G92" s="14"/>
      <c r="H92" s="16">
        <f t="shared" si="4"/>
        <v>0</v>
      </c>
      <c r="I92" s="14"/>
      <c r="J92" s="14"/>
      <c r="K92" s="27">
        <f t="shared" si="5"/>
        <v>0</v>
      </c>
      <c r="L92" s="44"/>
      <c r="M92" s="98">
        <f>SUM(L93:L95)</f>
        <v>0</v>
      </c>
    </row>
    <row r="93" spans="1:13" x14ac:dyDescent="0.2">
      <c r="A93" s="88" t="s">
        <v>17</v>
      </c>
      <c r="B93" s="10"/>
      <c r="C93" s="33"/>
      <c r="D93" s="12"/>
      <c r="E93" s="17">
        <f t="shared" si="3"/>
        <v>0</v>
      </c>
      <c r="F93" s="12"/>
      <c r="G93" s="12"/>
      <c r="H93" s="17">
        <f t="shared" si="4"/>
        <v>0</v>
      </c>
      <c r="I93" s="12"/>
      <c r="J93" s="12"/>
      <c r="K93" s="28">
        <f t="shared" si="5"/>
        <v>0</v>
      </c>
      <c r="L93" s="100">
        <f>SUMIF($C$7:$K$7,$M$3,C93:K93)*24</f>
        <v>0</v>
      </c>
      <c r="M93" s="103"/>
    </row>
    <row r="94" spans="1:13" x14ac:dyDescent="0.2">
      <c r="A94" s="88" t="s">
        <v>17</v>
      </c>
      <c r="B94" s="10"/>
      <c r="C94" s="34"/>
      <c r="D94" s="11"/>
      <c r="E94" s="18">
        <f t="shared" si="3"/>
        <v>0</v>
      </c>
      <c r="F94" s="11"/>
      <c r="G94" s="11"/>
      <c r="H94" s="18">
        <f t="shared" si="4"/>
        <v>0</v>
      </c>
      <c r="I94" s="11"/>
      <c r="J94" s="11"/>
      <c r="K94" s="29">
        <f t="shared" si="5"/>
        <v>0</v>
      </c>
      <c r="L94" s="100">
        <f>SUMIF($C$7:$K$7,$M$3,C94:K94)*24</f>
        <v>0</v>
      </c>
      <c r="M94" s="103"/>
    </row>
    <row r="95" spans="1:13" x14ac:dyDescent="0.2">
      <c r="A95" s="88" t="s">
        <v>17</v>
      </c>
      <c r="B95" s="10"/>
      <c r="C95" s="35"/>
      <c r="D95" s="7"/>
      <c r="E95" s="19">
        <f t="shared" ref="E95:E107" si="6">D95-C95</f>
        <v>0</v>
      </c>
      <c r="F95" s="7"/>
      <c r="G95" s="7"/>
      <c r="H95" s="19">
        <f t="shared" ref="H95:H107" si="7">G95-F95</f>
        <v>0</v>
      </c>
      <c r="I95" s="7"/>
      <c r="J95" s="7"/>
      <c r="K95" s="30">
        <f t="shared" ref="K95:K107" si="8">J95-I95</f>
        <v>0</v>
      </c>
      <c r="L95" s="100">
        <f>SUMIF($C$7:$K$7,$M$3,C95:K95)*24</f>
        <v>0</v>
      </c>
      <c r="M95" s="103"/>
    </row>
    <row r="96" spans="1:13" x14ac:dyDescent="0.2">
      <c r="A96" s="87" t="s">
        <v>4</v>
      </c>
      <c r="B96" s="25">
        <v>44559</v>
      </c>
      <c r="C96" s="32"/>
      <c r="D96" s="14"/>
      <c r="E96" s="16">
        <f t="shared" si="6"/>
        <v>0</v>
      </c>
      <c r="F96" s="14"/>
      <c r="G96" s="14"/>
      <c r="H96" s="16">
        <f t="shared" si="7"/>
        <v>0</v>
      </c>
      <c r="I96" s="14"/>
      <c r="J96" s="14"/>
      <c r="K96" s="27">
        <f t="shared" si="8"/>
        <v>0</v>
      </c>
      <c r="L96" s="44"/>
      <c r="M96" s="98">
        <f>SUM(L97:L99)</f>
        <v>0</v>
      </c>
    </row>
    <row r="97" spans="1:13" x14ac:dyDescent="0.2">
      <c r="A97" s="88" t="s">
        <v>17</v>
      </c>
      <c r="B97" s="10"/>
      <c r="C97" s="33"/>
      <c r="D97" s="12"/>
      <c r="E97" s="17">
        <f t="shared" si="6"/>
        <v>0</v>
      </c>
      <c r="F97" s="12"/>
      <c r="G97" s="12"/>
      <c r="H97" s="17">
        <f t="shared" si="7"/>
        <v>0</v>
      </c>
      <c r="I97" s="12"/>
      <c r="J97" s="12"/>
      <c r="K97" s="28">
        <f t="shared" si="8"/>
        <v>0</v>
      </c>
      <c r="L97" s="100">
        <f>SUMIF($C$7:$K$7,$M$3,C97:K97)*24</f>
        <v>0</v>
      </c>
      <c r="M97" s="103"/>
    </row>
    <row r="98" spans="1:13" x14ac:dyDescent="0.2">
      <c r="A98" s="88" t="s">
        <v>17</v>
      </c>
      <c r="B98" s="10"/>
      <c r="C98" s="34"/>
      <c r="D98" s="11"/>
      <c r="E98" s="18">
        <f t="shared" si="6"/>
        <v>0</v>
      </c>
      <c r="F98" s="11"/>
      <c r="G98" s="11"/>
      <c r="H98" s="18">
        <f t="shared" si="7"/>
        <v>0</v>
      </c>
      <c r="I98" s="11"/>
      <c r="J98" s="11"/>
      <c r="K98" s="29">
        <f t="shared" si="8"/>
        <v>0</v>
      </c>
      <c r="L98" s="100">
        <f>SUMIF($C$7:$K$7,$M$3,C98:K98)*24</f>
        <v>0</v>
      </c>
      <c r="M98" s="103"/>
    </row>
    <row r="99" spans="1:13" x14ac:dyDescent="0.2">
      <c r="A99" s="92" t="s">
        <v>17</v>
      </c>
      <c r="B99" s="10"/>
      <c r="C99" s="61"/>
      <c r="D99" s="62"/>
      <c r="E99" s="63">
        <f t="shared" si="6"/>
        <v>0</v>
      </c>
      <c r="F99" s="62"/>
      <c r="G99" s="62"/>
      <c r="H99" s="63">
        <f t="shared" si="7"/>
        <v>0</v>
      </c>
      <c r="I99" s="62"/>
      <c r="J99" s="62"/>
      <c r="K99" s="64">
        <f t="shared" si="8"/>
        <v>0</v>
      </c>
      <c r="L99" s="100">
        <f>SUMIF($C$7:$K$7,$M$3,C99:K99)*24</f>
        <v>0</v>
      </c>
      <c r="M99" s="108"/>
    </row>
    <row r="100" spans="1:13" x14ac:dyDescent="0.2">
      <c r="A100" s="87" t="s">
        <v>5</v>
      </c>
      <c r="B100" s="25">
        <v>44560</v>
      </c>
      <c r="C100" s="32"/>
      <c r="D100" s="14"/>
      <c r="E100" s="16">
        <f t="shared" si="6"/>
        <v>0</v>
      </c>
      <c r="F100" s="14"/>
      <c r="G100" s="14"/>
      <c r="H100" s="16">
        <f t="shared" si="7"/>
        <v>0</v>
      </c>
      <c r="I100" s="14"/>
      <c r="J100" s="14"/>
      <c r="K100" s="27">
        <f t="shared" si="8"/>
        <v>0</v>
      </c>
      <c r="L100" s="44"/>
      <c r="M100" s="98">
        <f>SUM(L101:L103)</f>
        <v>0</v>
      </c>
    </row>
    <row r="101" spans="1:13" x14ac:dyDescent="0.2">
      <c r="A101" s="88" t="s">
        <v>17</v>
      </c>
      <c r="B101" s="10"/>
      <c r="C101" s="33"/>
      <c r="D101" s="12"/>
      <c r="E101" s="17">
        <f t="shared" si="6"/>
        <v>0</v>
      </c>
      <c r="F101" s="12"/>
      <c r="G101" s="12"/>
      <c r="H101" s="17">
        <f t="shared" si="7"/>
        <v>0</v>
      </c>
      <c r="I101" s="12"/>
      <c r="J101" s="12"/>
      <c r="K101" s="28">
        <f t="shared" si="8"/>
        <v>0</v>
      </c>
      <c r="L101" s="100">
        <f>SUMIF($C$7:$K$7,$M$3,C101:K101)*24</f>
        <v>0</v>
      </c>
      <c r="M101" s="103"/>
    </row>
    <row r="102" spans="1:13" x14ac:dyDescent="0.2">
      <c r="A102" s="88" t="s">
        <v>17</v>
      </c>
      <c r="B102" s="10"/>
      <c r="C102" s="34"/>
      <c r="D102" s="11"/>
      <c r="E102" s="18">
        <f t="shared" si="6"/>
        <v>0</v>
      </c>
      <c r="F102" s="11"/>
      <c r="G102" s="11"/>
      <c r="H102" s="18">
        <f t="shared" si="7"/>
        <v>0</v>
      </c>
      <c r="I102" s="11"/>
      <c r="J102" s="11"/>
      <c r="K102" s="29">
        <f t="shared" si="8"/>
        <v>0</v>
      </c>
      <c r="L102" s="100">
        <f>SUMIF($C$7:$K$7,$M$3,C102:K102)*24</f>
        <v>0</v>
      </c>
      <c r="M102" s="103"/>
    </row>
    <row r="103" spans="1:13" x14ac:dyDescent="0.2">
      <c r="A103" s="88" t="s">
        <v>17</v>
      </c>
      <c r="B103" s="10"/>
      <c r="C103" s="35"/>
      <c r="D103" s="7"/>
      <c r="E103" s="19">
        <f t="shared" si="6"/>
        <v>0</v>
      </c>
      <c r="F103" s="7"/>
      <c r="G103" s="7"/>
      <c r="H103" s="19">
        <f t="shared" si="7"/>
        <v>0</v>
      </c>
      <c r="I103" s="7"/>
      <c r="J103" s="7"/>
      <c r="K103" s="30">
        <f t="shared" si="8"/>
        <v>0</v>
      </c>
      <c r="L103" s="100">
        <f>SUMIF($C$7:$K$7,$M$3,C103:K103)*24</f>
        <v>0</v>
      </c>
      <c r="M103" s="103"/>
    </row>
    <row r="104" spans="1:13" x14ac:dyDescent="0.2">
      <c r="A104" s="87" t="s">
        <v>6</v>
      </c>
      <c r="B104" s="25">
        <v>44561</v>
      </c>
      <c r="C104" s="32"/>
      <c r="D104" s="14"/>
      <c r="E104" s="16">
        <f t="shared" si="6"/>
        <v>0</v>
      </c>
      <c r="F104" s="14"/>
      <c r="G104" s="14"/>
      <c r="H104" s="16">
        <f t="shared" si="7"/>
        <v>0</v>
      </c>
      <c r="I104" s="14"/>
      <c r="J104" s="14"/>
      <c r="K104" s="27">
        <f t="shared" si="8"/>
        <v>0</v>
      </c>
      <c r="L104" s="44"/>
      <c r="M104" s="98">
        <f>SUM(L105:L107)</f>
        <v>0</v>
      </c>
    </row>
    <row r="105" spans="1:13" x14ac:dyDescent="0.2">
      <c r="A105" s="88" t="s">
        <v>17</v>
      </c>
      <c r="B105" s="10"/>
      <c r="C105" s="33"/>
      <c r="D105" s="12"/>
      <c r="E105" s="17">
        <f t="shared" si="6"/>
        <v>0</v>
      </c>
      <c r="F105" s="12"/>
      <c r="G105" s="12"/>
      <c r="H105" s="17">
        <f t="shared" si="7"/>
        <v>0</v>
      </c>
      <c r="I105" s="12"/>
      <c r="J105" s="12"/>
      <c r="K105" s="28">
        <f t="shared" si="8"/>
        <v>0</v>
      </c>
      <c r="L105" s="100">
        <f>SUMIF($C$7:$K$7,$M$3,C105:K105)*24</f>
        <v>0</v>
      </c>
      <c r="M105" s="103"/>
    </row>
    <row r="106" spans="1:13" x14ac:dyDescent="0.2">
      <c r="A106" s="88" t="s">
        <v>17</v>
      </c>
      <c r="B106" s="10"/>
      <c r="C106" s="34"/>
      <c r="D106" s="11"/>
      <c r="E106" s="18">
        <f t="shared" si="6"/>
        <v>0</v>
      </c>
      <c r="F106" s="11"/>
      <c r="G106" s="11"/>
      <c r="H106" s="18">
        <f t="shared" si="7"/>
        <v>0</v>
      </c>
      <c r="I106" s="11"/>
      <c r="J106" s="11"/>
      <c r="K106" s="29">
        <f t="shared" si="8"/>
        <v>0</v>
      </c>
      <c r="L106" s="100">
        <f>SUMIF($C$7:$K$7,$M$3,C106:K106)*24</f>
        <v>0</v>
      </c>
      <c r="M106" s="103"/>
    </row>
    <row r="107" spans="1:13" x14ac:dyDescent="0.2">
      <c r="A107" s="88" t="s">
        <v>17</v>
      </c>
      <c r="B107" s="10"/>
      <c r="C107" s="35"/>
      <c r="D107" s="7"/>
      <c r="E107" s="19">
        <f t="shared" si="6"/>
        <v>0</v>
      </c>
      <c r="F107" s="7"/>
      <c r="G107" s="7"/>
      <c r="H107" s="19">
        <f t="shared" si="7"/>
        <v>0</v>
      </c>
      <c r="I107" s="7"/>
      <c r="J107" s="7"/>
      <c r="K107" s="30">
        <f t="shared" si="8"/>
        <v>0</v>
      </c>
      <c r="L107" s="100">
        <f>SUMIF($C$7:$K$7,$M$3,C107:K107)*24</f>
        <v>0</v>
      </c>
      <c r="M107" s="103"/>
    </row>
    <row r="108" spans="1:13" ht="15" x14ac:dyDescent="0.25">
      <c r="A108" s="128" t="str">
        <f>CONCATENATE("Total (entspricht "&amp;ROUND(M108/(L3/5),4)&amp;" Arbeitstagen)")</f>
        <v>Total (entspricht 0 Arbeitstagen)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99">
        <f>SUM(M8:M107)</f>
        <v>0</v>
      </c>
    </row>
    <row r="109" spans="1:13" x14ac:dyDescent="0.2">
      <c r="A109" s="6"/>
      <c r="B109" s="6"/>
      <c r="C109" s="6"/>
      <c r="D109" s="6"/>
      <c r="E109" s="22"/>
      <c r="F109" s="6"/>
      <c r="G109" s="6"/>
      <c r="H109" s="22"/>
      <c r="I109" s="6"/>
      <c r="J109" s="6"/>
      <c r="K109" s="22"/>
      <c r="L109" s="6"/>
      <c r="M109" s="6"/>
    </row>
    <row r="110" spans="1:13" ht="15" x14ac:dyDescent="0.25">
      <c r="A110" s="1" t="s">
        <v>14</v>
      </c>
      <c r="B110" s="119">
        <f>B4</f>
        <v>0</v>
      </c>
      <c r="G110" s="1" t="s">
        <v>3</v>
      </c>
      <c r="H110" s="1"/>
      <c r="I110" s="120"/>
      <c r="J110" s="121">
        <f>B5</f>
        <v>0</v>
      </c>
      <c r="K110" s="120"/>
      <c r="L110" s="13"/>
    </row>
    <row r="111" spans="1:13" ht="15" x14ac:dyDescent="0.25">
      <c r="B111" s="3"/>
      <c r="G111" s="1" t="s">
        <v>29</v>
      </c>
      <c r="H111" s="1"/>
      <c r="I111" s="120"/>
      <c r="J111" s="121">
        <f>Stammdaten!B7</f>
        <v>0</v>
      </c>
      <c r="K111" s="120"/>
      <c r="L111" s="13"/>
    </row>
    <row r="112" spans="1:13" x14ac:dyDescent="0.2">
      <c r="A112" s="1" t="s">
        <v>15</v>
      </c>
      <c r="B112" s="122">
        <f ca="1">TODAY()</f>
        <v>44181</v>
      </c>
      <c r="G112" s="1" t="s">
        <v>15</v>
      </c>
      <c r="H112" s="1"/>
      <c r="I112" s="120"/>
      <c r="J112" s="120"/>
      <c r="K112" s="40"/>
      <c r="L112" s="41"/>
      <c r="M112" s="42"/>
    </row>
    <row r="113" spans="1:13" ht="32.25" customHeight="1" x14ac:dyDescent="0.2">
      <c r="A113" s="1" t="s">
        <v>13</v>
      </c>
      <c r="B113" s="42"/>
      <c r="C113" s="42"/>
      <c r="D113" s="42"/>
      <c r="G113" s="1" t="s">
        <v>13</v>
      </c>
      <c r="H113" s="1"/>
      <c r="I113" s="120"/>
      <c r="J113" s="55"/>
      <c r="K113" s="55"/>
      <c r="L113" s="56"/>
      <c r="M113" s="57"/>
    </row>
    <row r="114" spans="1:13" x14ac:dyDescent="0.2">
      <c r="A114" s="6"/>
      <c r="B114" s="6"/>
      <c r="C114" s="6"/>
      <c r="D114" s="6"/>
      <c r="E114" s="22"/>
      <c r="G114" s="6"/>
      <c r="H114" s="6"/>
      <c r="I114" s="22"/>
      <c r="J114" s="6"/>
      <c r="K114" s="6"/>
      <c r="L114" s="22"/>
      <c r="M114" s="6"/>
    </row>
  </sheetData>
  <mergeCells count="1">
    <mergeCell ref="A108:L108"/>
  </mergeCells>
  <pageMargins left="0.70866141732283472" right="0.70866141732283472" top="1.2204724409448819" bottom="0.98425196850393704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7"/>
  <sheetViews>
    <sheetView workbookViewId="0">
      <selection activeCell="A2" sqref="A2:A7"/>
    </sheetView>
  </sheetViews>
  <sheetFormatPr defaultColWidth="8.7109375" defaultRowHeight="15" x14ac:dyDescent="0.25"/>
  <cols>
    <col min="1" max="1" width="22" customWidth="1"/>
  </cols>
  <sheetData>
    <row r="2" spans="1:1" x14ac:dyDescent="0.25">
      <c r="A2" t="s">
        <v>21</v>
      </c>
    </row>
    <row r="3" spans="1:1" x14ac:dyDescent="0.25">
      <c r="A3">
        <v>40</v>
      </c>
    </row>
    <row r="4" spans="1:1" x14ac:dyDescent="0.25">
      <c r="A4">
        <v>41</v>
      </c>
    </row>
    <row r="5" spans="1:1" x14ac:dyDescent="0.25">
      <c r="A5">
        <v>42</v>
      </c>
    </row>
    <row r="6" spans="1:1" x14ac:dyDescent="0.25">
      <c r="A6">
        <v>42.5</v>
      </c>
    </row>
    <row r="7" spans="1:1" x14ac:dyDescent="0.25">
      <c r="A7">
        <v>45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BF96-CF14-4488-B934-79F9C2B2494C}">
  <dimension ref="A1:M107"/>
  <sheetViews>
    <sheetView showGridLines="0" zoomScaleNormal="100" workbookViewId="0">
      <selection activeCell="C12" sqref="C12"/>
    </sheetView>
  </sheetViews>
  <sheetFormatPr defaultColWidth="11.42578125" defaultRowHeight="14.25" x14ac:dyDescent="0.2"/>
  <cols>
    <col min="1" max="1" width="12.5703125" style="1" customWidth="1"/>
    <col min="2" max="2" width="11.42578125" style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13" ht="18" x14ac:dyDescent="0.25">
      <c r="A1" s="78" t="s">
        <v>0</v>
      </c>
    </row>
    <row r="3" spans="1:13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13" ht="15" x14ac:dyDescent="0.25">
      <c r="A4" s="1" t="s">
        <v>1</v>
      </c>
      <c r="B4" s="119">
        <f>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13" ht="15" x14ac:dyDescent="0.25">
      <c r="A5" s="1" t="s">
        <v>3</v>
      </c>
      <c r="B5" s="119">
        <f>Stammdaten!B6</f>
        <v>0</v>
      </c>
    </row>
    <row r="6" spans="1:13" ht="15" customHeight="1" x14ac:dyDescent="0.2"/>
    <row r="7" spans="1:13" ht="51" customHeight="1" x14ac:dyDescent="0.2">
      <c r="A7" s="96"/>
      <c r="B7" s="5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6" t="s">
        <v>18</v>
      </c>
      <c r="M7" s="86" t="s">
        <v>19</v>
      </c>
    </row>
    <row r="8" spans="1:13" x14ac:dyDescent="0.2">
      <c r="A8" s="94" t="s">
        <v>6</v>
      </c>
      <c r="B8" s="47">
        <v>44197</v>
      </c>
      <c r="C8" s="52"/>
      <c r="D8" s="15"/>
      <c r="E8" s="24">
        <f t="shared" ref="E8" si="0">D8-C8</f>
        <v>0</v>
      </c>
      <c r="F8" s="15"/>
      <c r="G8" s="15"/>
      <c r="H8" s="24">
        <f t="shared" ref="H8" si="1">G8-F8</f>
        <v>0</v>
      </c>
      <c r="I8" s="15"/>
      <c r="J8" s="15"/>
      <c r="K8" s="51">
        <f t="shared" ref="K8" si="2">J8-I8</f>
        <v>0</v>
      </c>
      <c r="L8" s="53"/>
      <c r="M8" s="101"/>
    </row>
    <row r="9" spans="1:13" x14ac:dyDescent="0.2">
      <c r="A9" s="90" t="s">
        <v>7</v>
      </c>
      <c r="B9" s="26">
        <v>44198</v>
      </c>
      <c r="C9" s="36"/>
      <c r="D9" s="8"/>
      <c r="E9" s="20">
        <f t="shared" ref="E9:E65" si="3">D9-C9</f>
        <v>0</v>
      </c>
      <c r="F9" s="8"/>
      <c r="G9" s="8"/>
      <c r="H9" s="20">
        <f t="shared" ref="H9:H65" si="4">G9-F9</f>
        <v>0</v>
      </c>
      <c r="I9" s="8"/>
      <c r="J9" s="8"/>
      <c r="K9" s="31">
        <f t="shared" ref="K9:K65" si="5">J9-I9</f>
        <v>0</v>
      </c>
      <c r="L9" s="45"/>
      <c r="M9" s="91"/>
    </row>
    <row r="10" spans="1:13" x14ac:dyDescent="0.2">
      <c r="A10" s="90" t="s">
        <v>8</v>
      </c>
      <c r="B10" s="26">
        <v>44199</v>
      </c>
      <c r="C10" s="36"/>
      <c r="D10" s="8"/>
      <c r="E10" s="20">
        <f t="shared" si="3"/>
        <v>0</v>
      </c>
      <c r="F10" s="8"/>
      <c r="G10" s="8"/>
      <c r="H10" s="20">
        <f t="shared" si="4"/>
        <v>0</v>
      </c>
      <c r="I10" s="8"/>
      <c r="J10" s="8"/>
      <c r="K10" s="31">
        <f t="shared" si="5"/>
        <v>0</v>
      </c>
      <c r="L10" s="45"/>
      <c r="M10" s="91"/>
    </row>
    <row r="11" spans="1:13" x14ac:dyDescent="0.2">
      <c r="A11" s="87" t="s">
        <v>9</v>
      </c>
      <c r="B11" s="25">
        <v>44200</v>
      </c>
      <c r="C11" s="32"/>
      <c r="D11" s="14"/>
      <c r="E11" s="16">
        <f t="shared" si="3"/>
        <v>0</v>
      </c>
      <c r="F11" s="14"/>
      <c r="G11" s="14"/>
      <c r="H11" s="16">
        <f t="shared" si="4"/>
        <v>0</v>
      </c>
      <c r="I11" s="14"/>
      <c r="J11" s="14"/>
      <c r="K11" s="27">
        <f t="shared" si="5"/>
        <v>0</v>
      </c>
      <c r="L11" s="44"/>
      <c r="M11" s="98">
        <f>SUM(L12:L14)</f>
        <v>0</v>
      </c>
    </row>
    <row r="12" spans="1:13" x14ac:dyDescent="0.2">
      <c r="A12" s="134" t="s">
        <v>17</v>
      </c>
      <c r="B12" s="135"/>
      <c r="C12" s="33"/>
      <c r="D12" s="12"/>
      <c r="E12" s="17">
        <f t="shared" si="3"/>
        <v>0</v>
      </c>
      <c r="F12" s="12"/>
      <c r="G12" s="12"/>
      <c r="H12" s="17">
        <f t="shared" si="4"/>
        <v>0</v>
      </c>
      <c r="I12" s="12"/>
      <c r="J12" s="12"/>
      <c r="K12" s="28">
        <f t="shared" si="5"/>
        <v>0</v>
      </c>
      <c r="L12" s="100">
        <f>SUMIF($C$7:$K$7,$M$3,C12:K12)*24</f>
        <v>0</v>
      </c>
      <c r="M12" s="89"/>
    </row>
    <row r="13" spans="1:13" x14ac:dyDescent="0.2">
      <c r="A13" s="134" t="s">
        <v>17</v>
      </c>
      <c r="B13" s="135"/>
      <c r="C13" s="34"/>
      <c r="D13" s="11"/>
      <c r="E13" s="18">
        <f t="shared" si="3"/>
        <v>0</v>
      </c>
      <c r="F13" s="11"/>
      <c r="G13" s="11"/>
      <c r="H13" s="18">
        <f t="shared" si="4"/>
        <v>0</v>
      </c>
      <c r="I13" s="11"/>
      <c r="J13" s="11"/>
      <c r="K13" s="29">
        <f t="shared" si="5"/>
        <v>0</v>
      </c>
      <c r="L13" s="100">
        <f>SUMIF($C$7:$K$7,$M$3,C13:K13)*24</f>
        <v>0</v>
      </c>
      <c r="M13" s="89"/>
    </row>
    <row r="14" spans="1:13" x14ac:dyDescent="0.2">
      <c r="A14" s="134" t="s">
        <v>17</v>
      </c>
      <c r="B14" s="135"/>
      <c r="C14" s="35"/>
      <c r="D14" s="7"/>
      <c r="E14" s="19">
        <f t="shared" si="3"/>
        <v>0</v>
      </c>
      <c r="F14" s="7"/>
      <c r="G14" s="7"/>
      <c r="H14" s="19">
        <f t="shared" si="4"/>
        <v>0</v>
      </c>
      <c r="I14" s="7"/>
      <c r="J14" s="7"/>
      <c r="K14" s="30">
        <f t="shared" si="5"/>
        <v>0</v>
      </c>
      <c r="L14" s="100">
        <f>SUMIF($C$7:$K$7,$M$3,C14:K14)*24</f>
        <v>0</v>
      </c>
      <c r="M14" s="89"/>
    </row>
    <row r="15" spans="1:13" x14ac:dyDescent="0.2">
      <c r="A15" s="87" t="s">
        <v>10</v>
      </c>
      <c r="B15" s="25">
        <v>44201</v>
      </c>
      <c r="C15" s="32"/>
      <c r="D15" s="14"/>
      <c r="E15" s="16">
        <f t="shared" si="3"/>
        <v>0</v>
      </c>
      <c r="F15" s="14"/>
      <c r="G15" s="14"/>
      <c r="H15" s="16">
        <f t="shared" si="4"/>
        <v>0</v>
      </c>
      <c r="I15" s="14"/>
      <c r="J15" s="14"/>
      <c r="K15" s="27">
        <f t="shared" si="5"/>
        <v>0</v>
      </c>
      <c r="L15" s="44"/>
      <c r="M15" s="98">
        <f>SUM(L16:L18)</f>
        <v>0</v>
      </c>
    </row>
    <row r="16" spans="1:13" x14ac:dyDescent="0.2">
      <c r="A16" s="88" t="s">
        <v>17</v>
      </c>
      <c r="C16" s="33"/>
      <c r="D16" s="12"/>
      <c r="E16" s="17">
        <f t="shared" si="3"/>
        <v>0</v>
      </c>
      <c r="F16" s="12"/>
      <c r="G16" s="12"/>
      <c r="H16" s="17">
        <f t="shared" si="4"/>
        <v>0</v>
      </c>
      <c r="I16" s="12"/>
      <c r="J16" s="12"/>
      <c r="K16" s="28">
        <f t="shared" si="5"/>
        <v>0</v>
      </c>
      <c r="L16" s="100">
        <f>SUMIF($C$7:$K$7,$M$3,C16:K16)*24</f>
        <v>0</v>
      </c>
      <c r="M16" s="89"/>
    </row>
    <row r="17" spans="1:13" x14ac:dyDescent="0.2">
      <c r="A17" s="88" t="s">
        <v>17</v>
      </c>
      <c r="B17" s="10"/>
      <c r="C17" s="34"/>
      <c r="D17" s="11"/>
      <c r="E17" s="18">
        <f t="shared" si="3"/>
        <v>0</v>
      </c>
      <c r="F17" s="11"/>
      <c r="G17" s="11"/>
      <c r="H17" s="18">
        <f t="shared" si="4"/>
        <v>0</v>
      </c>
      <c r="I17" s="11"/>
      <c r="J17" s="11"/>
      <c r="K17" s="29">
        <f t="shared" si="5"/>
        <v>0</v>
      </c>
      <c r="L17" s="100">
        <f>SUMIF($C$7:$K$7,$M$3,C17:K17)*24</f>
        <v>0</v>
      </c>
      <c r="M17" s="89"/>
    </row>
    <row r="18" spans="1:13" x14ac:dyDescent="0.2">
      <c r="A18" s="88" t="s">
        <v>17</v>
      </c>
      <c r="B18" s="10"/>
      <c r="C18" s="35"/>
      <c r="D18" s="7"/>
      <c r="E18" s="19">
        <f t="shared" si="3"/>
        <v>0</v>
      </c>
      <c r="F18" s="7"/>
      <c r="G18" s="7"/>
      <c r="H18" s="19">
        <f t="shared" si="4"/>
        <v>0</v>
      </c>
      <c r="I18" s="7"/>
      <c r="J18" s="7"/>
      <c r="K18" s="30">
        <f t="shared" si="5"/>
        <v>0</v>
      </c>
      <c r="L18" s="100">
        <f>SUMIF($C$7:$K$7,$M$3,C18:K18)*24</f>
        <v>0</v>
      </c>
      <c r="M18" s="89"/>
    </row>
    <row r="19" spans="1:13" x14ac:dyDescent="0.2">
      <c r="A19" s="87" t="s">
        <v>4</v>
      </c>
      <c r="B19" s="25">
        <v>44202</v>
      </c>
      <c r="C19" s="32"/>
      <c r="D19" s="14"/>
      <c r="E19" s="16">
        <f t="shared" si="3"/>
        <v>0</v>
      </c>
      <c r="F19" s="14"/>
      <c r="G19" s="14"/>
      <c r="H19" s="16">
        <f t="shared" si="4"/>
        <v>0</v>
      </c>
      <c r="I19" s="14"/>
      <c r="J19" s="14"/>
      <c r="K19" s="27">
        <f t="shared" si="5"/>
        <v>0</v>
      </c>
      <c r="L19" s="44"/>
      <c r="M19" s="98">
        <f>SUM(L20:L22)</f>
        <v>0</v>
      </c>
    </row>
    <row r="20" spans="1:13" x14ac:dyDescent="0.2">
      <c r="A20" s="88" t="s">
        <v>17</v>
      </c>
      <c r="B20" s="10"/>
      <c r="C20" s="33"/>
      <c r="D20" s="12"/>
      <c r="E20" s="17">
        <f t="shared" si="3"/>
        <v>0</v>
      </c>
      <c r="F20" s="12"/>
      <c r="G20" s="12"/>
      <c r="H20" s="17">
        <f t="shared" si="4"/>
        <v>0</v>
      </c>
      <c r="I20" s="12"/>
      <c r="J20" s="12"/>
      <c r="K20" s="28">
        <f t="shared" si="5"/>
        <v>0</v>
      </c>
      <c r="L20" s="100">
        <f>SUMIF($C$7:$K$7,$M$3,C20:K20)*24</f>
        <v>0</v>
      </c>
      <c r="M20" s="89"/>
    </row>
    <row r="21" spans="1:13" x14ac:dyDescent="0.2">
      <c r="A21" s="88" t="s">
        <v>17</v>
      </c>
      <c r="B21" s="10"/>
      <c r="C21" s="34"/>
      <c r="D21" s="11"/>
      <c r="E21" s="18">
        <f t="shared" si="3"/>
        <v>0</v>
      </c>
      <c r="F21" s="11"/>
      <c r="G21" s="11"/>
      <c r="H21" s="18">
        <f t="shared" si="4"/>
        <v>0</v>
      </c>
      <c r="I21" s="11"/>
      <c r="J21" s="11"/>
      <c r="K21" s="29">
        <f t="shared" si="5"/>
        <v>0</v>
      </c>
      <c r="L21" s="100">
        <f>SUMIF($C$7:$K$7,$M$3,C21:K21)*24</f>
        <v>0</v>
      </c>
      <c r="M21" s="89"/>
    </row>
    <row r="22" spans="1:13" x14ac:dyDescent="0.2">
      <c r="A22" s="88" t="s">
        <v>17</v>
      </c>
      <c r="B22" s="10"/>
      <c r="C22" s="35"/>
      <c r="D22" s="7"/>
      <c r="E22" s="19">
        <f t="shared" si="3"/>
        <v>0</v>
      </c>
      <c r="F22" s="7"/>
      <c r="G22" s="7"/>
      <c r="H22" s="19">
        <f t="shared" si="4"/>
        <v>0</v>
      </c>
      <c r="I22" s="7"/>
      <c r="J22" s="7"/>
      <c r="K22" s="30">
        <f t="shared" si="5"/>
        <v>0</v>
      </c>
      <c r="L22" s="100">
        <f>SUMIF($C$7:$K$7,$M$3,C22:K22)*24</f>
        <v>0</v>
      </c>
      <c r="M22" s="89"/>
    </row>
    <row r="23" spans="1:13" x14ac:dyDescent="0.2">
      <c r="A23" s="87" t="s">
        <v>5</v>
      </c>
      <c r="B23" s="25">
        <v>44203</v>
      </c>
      <c r="C23" s="32"/>
      <c r="D23" s="14"/>
      <c r="E23" s="16">
        <f t="shared" si="3"/>
        <v>0</v>
      </c>
      <c r="F23" s="14"/>
      <c r="G23" s="14"/>
      <c r="H23" s="16">
        <f t="shared" si="4"/>
        <v>0</v>
      </c>
      <c r="I23" s="14"/>
      <c r="J23" s="14"/>
      <c r="K23" s="27">
        <f t="shared" si="5"/>
        <v>0</v>
      </c>
      <c r="L23" s="44"/>
      <c r="M23" s="98">
        <f>SUM(L24:L26)</f>
        <v>0</v>
      </c>
    </row>
    <row r="24" spans="1:13" x14ac:dyDescent="0.2">
      <c r="A24" s="88" t="s">
        <v>17</v>
      </c>
      <c r="B24" s="10"/>
      <c r="C24" s="33"/>
      <c r="D24" s="12"/>
      <c r="E24" s="17">
        <f t="shared" si="3"/>
        <v>0</v>
      </c>
      <c r="F24" s="12"/>
      <c r="G24" s="12"/>
      <c r="H24" s="17">
        <f t="shared" si="4"/>
        <v>0</v>
      </c>
      <c r="I24" s="12"/>
      <c r="J24" s="12"/>
      <c r="K24" s="28">
        <f t="shared" si="5"/>
        <v>0</v>
      </c>
      <c r="L24" s="100">
        <f>SUMIF($C$7:$K$7,$M$3,C24:K24)*24</f>
        <v>0</v>
      </c>
      <c r="M24" s="89"/>
    </row>
    <row r="25" spans="1:13" x14ac:dyDescent="0.2">
      <c r="A25" s="88" t="s">
        <v>17</v>
      </c>
      <c r="B25" s="10"/>
      <c r="C25" s="34"/>
      <c r="D25" s="11"/>
      <c r="E25" s="18">
        <f t="shared" si="3"/>
        <v>0</v>
      </c>
      <c r="F25" s="11"/>
      <c r="G25" s="11"/>
      <c r="H25" s="18">
        <f t="shared" si="4"/>
        <v>0</v>
      </c>
      <c r="I25" s="11"/>
      <c r="J25" s="11"/>
      <c r="K25" s="29">
        <f t="shared" si="5"/>
        <v>0</v>
      </c>
      <c r="L25" s="100">
        <f>SUMIF($C$7:$K$7,$M$3,C25:K25)*24</f>
        <v>0</v>
      </c>
      <c r="M25" s="89"/>
    </row>
    <row r="26" spans="1:13" x14ac:dyDescent="0.2">
      <c r="A26" s="88" t="s">
        <v>17</v>
      </c>
      <c r="B26" s="10"/>
      <c r="C26" s="35"/>
      <c r="D26" s="7"/>
      <c r="E26" s="19">
        <f t="shared" si="3"/>
        <v>0</v>
      </c>
      <c r="F26" s="7"/>
      <c r="G26" s="7"/>
      <c r="H26" s="19">
        <f t="shared" si="4"/>
        <v>0</v>
      </c>
      <c r="I26" s="7"/>
      <c r="J26" s="7"/>
      <c r="K26" s="30">
        <f t="shared" si="5"/>
        <v>0</v>
      </c>
      <c r="L26" s="100">
        <f>SUMIF($C$7:$K$7,$M$3,C26:K26)*24</f>
        <v>0</v>
      </c>
      <c r="M26" s="89"/>
    </row>
    <row r="27" spans="1:13" x14ac:dyDescent="0.2">
      <c r="A27" s="87" t="s">
        <v>6</v>
      </c>
      <c r="B27" s="25">
        <v>44204</v>
      </c>
      <c r="C27" s="32"/>
      <c r="D27" s="14"/>
      <c r="E27" s="16">
        <f t="shared" si="3"/>
        <v>0</v>
      </c>
      <c r="F27" s="14"/>
      <c r="G27" s="14"/>
      <c r="H27" s="16">
        <f t="shared" si="4"/>
        <v>0</v>
      </c>
      <c r="I27" s="14"/>
      <c r="J27" s="14"/>
      <c r="K27" s="27">
        <f t="shared" si="5"/>
        <v>0</v>
      </c>
      <c r="L27" s="44"/>
      <c r="M27" s="98">
        <f>SUM(L28:L30)</f>
        <v>0</v>
      </c>
    </row>
    <row r="28" spans="1:13" x14ac:dyDescent="0.2">
      <c r="A28" s="88" t="s">
        <v>17</v>
      </c>
      <c r="B28" s="10"/>
      <c r="C28" s="33"/>
      <c r="D28" s="12"/>
      <c r="E28" s="17">
        <f t="shared" si="3"/>
        <v>0</v>
      </c>
      <c r="F28" s="12"/>
      <c r="G28" s="12"/>
      <c r="H28" s="17">
        <f t="shared" si="4"/>
        <v>0</v>
      </c>
      <c r="I28" s="12"/>
      <c r="J28" s="12"/>
      <c r="K28" s="28">
        <f t="shared" si="5"/>
        <v>0</v>
      </c>
      <c r="L28" s="100">
        <f>SUMIF($C$7:$K$7,$M$3,C28:K28)*24</f>
        <v>0</v>
      </c>
      <c r="M28" s="89"/>
    </row>
    <row r="29" spans="1:13" x14ac:dyDescent="0.2">
      <c r="A29" s="88" t="s">
        <v>17</v>
      </c>
      <c r="B29" s="10"/>
      <c r="C29" s="34"/>
      <c r="D29" s="11"/>
      <c r="E29" s="18">
        <f t="shared" si="3"/>
        <v>0</v>
      </c>
      <c r="F29" s="11"/>
      <c r="G29" s="11"/>
      <c r="H29" s="18">
        <f t="shared" si="4"/>
        <v>0</v>
      </c>
      <c r="I29" s="11"/>
      <c r="J29" s="11"/>
      <c r="K29" s="29">
        <f t="shared" si="5"/>
        <v>0</v>
      </c>
      <c r="L29" s="100">
        <f>SUMIF($C$7:$K$7,$M$3,C29:K29)*24</f>
        <v>0</v>
      </c>
      <c r="M29" s="89"/>
    </row>
    <row r="30" spans="1:13" x14ac:dyDescent="0.2">
      <c r="A30" s="88" t="s">
        <v>17</v>
      </c>
      <c r="B30" s="10"/>
      <c r="C30" s="35"/>
      <c r="D30" s="7"/>
      <c r="E30" s="19">
        <f t="shared" si="3"/>
        <v>0</v>
      </c>
      <c r="F30" s="7"/>
      <c r="G30" s="7"/>
      <c r="H30" s="19">
        <f t="shared" si="4"/>
        <v>0</v>
      </c>
      <c r="I30" s="7"/>
      <c r="J30" s="7"/>
      <c r="K30" s="30">
        <f t="shared" si="5"/>
        <v>0</v>
      </c>
      <c r="L30" s="100">
        <f>SUMIF($C$7:$K$7,$M$3,C30:K30)*24</f>
        <v>0</v>
      </c>
      <c r="M30" s="89"/>
    </row>
    <row r="31" spans="1:13" x14ac:dyDescent="0.2">
      <c r="A31" s="90" t="s">
        <v>7</v>
      </c>
      <c r="B31" s="26">
        <v>44205</v>
      </c>
      <c r="C31" s="36"/>
      <c r="D31" s="8"/>
      <c r="E31" s="20">
        <f t="shared" si="3"/>
        <v>0</v>
      </c>
      <c r="F31" s="8"/>
      <c r="G31" s="8"/>
      <c r="H31" s="20">
        <f t="shared" si="4"/>
        <v>0</v>
      </c>
      <c r="I31" s="8"/>
      <c r="J31" s="8"/>
      <c r="K31" s="31">
        <f t="shared" si="5"/>
        <v>0</v>
      </c>
      <c r="L31" s="45"/>
      <c r="M31" s="91"/>
    </row>
    <row r="32" spans="1:13" x14ac:dyDescent="0.2">
      <c r="A32" s="90" t="s">
        <v>8</v>
      </c>
      <c r="B32" s="26">
        <v>44206</v>
      </c>
      <c r="C32" s="36"/>
      <c r="D32" s="8"/>
      <c r="E32" s="20">
        <f t="shared" si="3"/>
        <v>0</v>
      </c>
      <c r="F32" s="8"/>
      <c r="G32" s="8"/>
      <c r="H32" s="20">
        <f t="shared" si="4"/>
        <v>0</v>
      </c>
      <c r="I32" s="8"/>
      <c r="J32" s="8"/>
      <c r="K32" s="31">
        <f t="shared" si="5"/>
        <v>0</v>
      </c>
      <c r="L32" s="45"/>
      <c r="M32" s="91"/>
    </row>
    <row r="33" spans="1:13" x14ac:dyDescent="0.2">
      <c r="A33" s="87" t="s">
        <v>9</v>
      </c>
      <c r="B33" s="25">
        <v>44207</v>
      </c>
      <c r="C33" s="32"/>
      <c r="D33" s="14"/>
      <c r="E33" s="16">
        <f t="shared" si="3"/>
        <v>0</v>
      </c>
      <c r="F33" s="14"/>
      <c r="G33" s="14"/>
      <c r="H33" s="16">
        <f t="shared" si="4"/>
        <v>0</v>
      </c>
      <c r="I33" s="14"/>
      <c r="J33" s="14"/>
      <c r="K33" s="27">
        <f t="shared" si="5"/>
        <v>0</v>
      </c>
      <c r="L33" s="44"/>
      <c r="M33" s="98">
        <f>SUM(L34:L36)</f>
        <v>0</v>
      </c>
    </row>
    <row r="34" spans="1:13" x14ac:dyDescent="0.2">
      <c r="A34" s="88" t="s">
        <v>17</v>
      </c>
      <c r="B34" s="133"/>
      <c r="C34" s="33"/>
      <c r="D34" s="12"/>
      <c r="E34" s="17">
        <f t="shared" si="3"/>
        <v>0</v>
      </c>
      <c r="F34" s="12"/>
      <c r="G34" s="12"/>
      <c r="H34" s="17">
        <f t="shared" si="4"/>
        <v>0</v>
      </c>
      <c r="I34" s="12"/>
      <c r="J34" s="12"/>
      <c r="K34" s="28">
        <f t="shared" si="5"/>
        <v>0</v>
      </c>
      <c r="L34" s="100">
        <f>SUMIF($C$7:$K$7,$M$3,C34:K34)*24</f>
        <v>0</v>
      </c>
      <c r="M34" s="89"/>
    </row>
    <row r="35" spans="1:13" x14ac:dyDescent="0.2">
      <c r="A35" s="88" t="s">
        <v>17</v>
      </c>
      <c r="B35" s="133"/>
      <c r="C35" s="34"/>
      <c r="D35" s="11"/>
      <c r="E35" s="18">
        <f t="shared" si="3"/>
        <v>0</v>
      </c>
      <c r="F35" s="11"/>
      <c r="G35" s="11"/>
      <c r="H35" s="18">
        <f t="shared" si="4"/>
        <v>0</v>
      </c>
      <c r="I35" s="11"/>
      <c r="J35" s="11"/>
      <c r="K35" s="29">
        <f t="shared" si="5"/>
        <v>0</v>
      </c>
      <c r="L35" s="100">
        <f>SUMIF($C$7:$K$7,$M$3,C35:K35)*24</f>
        <v>0</v>
      </c>
      <c r="M35" s="89"/>
    </row>
    <row r="36" spans="1:13" x14ac:dyDescent="0.2">
      <c r="A36" s="88" t="s">
        <v>17</v>
      </c>
      <c r="B36" s="133"/>
      <c r="C36" s="35"/>
      <c r="D36" s="7"/>
      <c r="E36" s="19">
        <f t="shared" si="3"/>
        <v>0</v>
      </c>
      <c r="F36" s="7"/>
      <c r="G36" s="7"/>
      <c r="H36" s="19">
        <f t="shared" si="4"/>
        <v>0</v>
      </c>
      <c r="I36" s="7"/>
      <c r="J36" s="7"/>
      <c r="K36" s="30">
        <f t="shared" si="5"/>
        <v>0</v>
      </c>
      <c r="L36" s="100">
        <f>SUMIF($C$7:$K$7,$M$3,C36:K36)*24</f>
        <v>0</v>
      </c>
      <c r="M36" s="89"/>
    </row>
    <row r="37" spans="1:13" x14ac:dyDescent="0.2">
      <c r="A37" s="87" t="s">
        <v>10</v>
      </c>
      <c r="B37" s="25">
        <v>44208</v>
      </c>
      <c r="C37" s="32"/>
      <c r="D37" s="14"/>
      <c r="E37" s="16">
        <f t="shared" si="3"/>
        <v>0</v>
      </c>
      <c r="F37" s="14"/>
      <c r="G37" s="14"/>
      <c r="H37" s="16">
        <f t="shared" si="4"/>
        <v>0</v>
      </c>
      <c r="I37" s="14"/>
      <c r="J37" s="14"/>
      <c r="K37" s="27">
        <f t="shared" si="5"/>
        <v>0</v>
      </c>
      <c r="L37" s="44"/>
      <c r="M37" s="98">
        <f>SUM(L38:L40)</f>
        <v>0</v>
      </c>
    </row>
    <row r="38" spans="1:13" x14ac:dyDescent="0.2">
      <c r="A38" s="88" t="s">
        <v>17</v>
      </c>
      <c r="C38" s="33"/>
      <c r="D38" s="12"/>
      <c r="E38" s="17">
        <f t="shared" si="3"/>
        <v>0</v>
      </c>
      <c r="F38" s="12"/>
      <c r="G38" s="12"/>
      <c r="H38" s="17">
        <f t="shared" si="4"/>
        <v>0</v>
      </c>
      <c r="I38" s="12"/>
      <c r="J38" s="12"/>
      <c r="K38" s="28">
        <f t="shared" si="5"/>
        <v>0</v>
      </c>
      <c r="L38" s="100">
        <f>SUMIF($C$7:$K$7,$M$3,C38:K38)*24</f>
        <v>0</v>
      </c>
      <c r="M38" s="89"/>
    </row>
    <row r="39" spans="1:13" x14ac:dyDescent="0.2">
      <c r="A39" s="88" t="s">
        <v>17</v>
      </c>
      <c r="B39" s="10"/>
      <c r="C39" s="34"/>
      <c r="D39" s="11"/>
      <c r="E39" s="18">
        <f t="shared" si="3"/>
        <v>0</v>
      </c>
      <c r="F39" s="11"/>
      <c r="G39" s="11"/>
      <c r="H39" s="18">
        <f t="shared" si="4"/>
        <v>0</v>
      </c>
      <c r="I39" s="11"/>
      <c r="J39" s="11"/>
      <c r="K39" s="29">
        <f t="shared" si="5"/>
        <v>0</v>
      </c>
      <c r="L39" s="100">
        <f>SUMIF($C$7:$K$7,$M$3,C39:K39)*24</f>
        <v>0</v>
      </c>
      <c r="M39" s="89"/>
    </row>
    <row r="40" spans="1:13" x14ac:dyDescent="0.2">
      <c r="A40" s="88" t="s">
        <v>17</v>
      </c>
      <c r="B40" s="10"/>
      <c r="C40" s="35"/>
      <c r="D40" s="7"/>
      <c r="E40" s="19">
        <f t="shared" si="3"/>
        <v>0</v>
      </c>
      <c r="F40" s="7"/>
      <c r="G40" s="7"/>
      <c r="H40" s="19">
        <f t="shared" si="4"/>
        <v>0</v>
      </c>
      <c r="I40" s="7"/>
      <c r="J40" s="7"/>
      <c r="K40" s="30">
        <f t="shared" si="5"/>
        <v>0</v>
      </c>
      <c r="L40" s="100">
        <f>SUMIF($C$7:$K$7,$M$3,C40:K40)*24</f>
        <v>0</v>
      </c>
      <c r="M40" s="89"/>
    </row>
    <row r="41" spans="1:13" x14ac:dyDescent="0.2">
      <c r="A41" s="87" t="s">
        <v>4</v>
      </c>
      <c r="B41" s="25">
        <v>44209</v>
      </c>
      <c r="C41" s="32"/>
      <c r="D41" s="14"/>
      <c r="E41" s="16">
        <f t="shared" si="3"/>
        <v>0</v>
      </c>
      <c r="F41" s="14"/>
      <c r="G41" s="14"/>
      <c r="H41" s="16">
        <f t="shared" si="4"/>
        <v>0</v>
      </c>
      <c r="I41" s="14"/>
      <c r="J41" s="14"/>
      <c r="K41" s="27">
        <f t="shared" si="5"/>
        <v>0</v>
      </c>
      <c r="L41" s="44"/>
      <c r="M41" s="98">
        <f>SUM(L42:L44)</f>
        <v>0</v>
      </c>
    </row>
    <row r="42" spans="1:13" x14ac:dyDescent="0.2">
      <c r="A42" s="88" t="s">
        <v>17</v>
      </c>
      <c r="B42" s="10"/>
      <c r="C42" s="33"/>
      <c r="D42" s="12"/>
      <c r="E42" s="17">
        <f t="shared" si="3"/>
        <v>0</v>
      </c>
      <c r="F42" s="12"/>
      <c r="G42" s="12"/>
      <c r="H42" s="17">
        <f t="shared" si="4"/>
        <v>0</v>
      </c>
      <c r="I42" s="12"/>
      <c r="J42" s="12"/>
      <c r="K42" s="28">
        <f t="shared" si="5"/>
        <v>0</v>
      </c>
      <c r="L42" s="100">
        <f>SUMIF($C$7:$K$7,$M$3,C42:K42)*24</f>
        <v>0</v>
      </c>
      <c r="M42" s="89"/>
    </row>
    <row r="43" spans="1:13" x14ac:dyDescent="0.2">
      <c r="A43" s="88" t="s">
        <v>17</v>
      </c>
      <c r="B43" s="10"/>
      <c r="C43" s="34"/>
      <c r="D43" s="11"/>
      <c r="E43" s="18">
        <f t="shared" si="3"/>
        <v>0</v>
      </c>
      <c r="F43" s="11"/>
      <c r="G43" s="11"/>
      <c r="H43" s="18">
        <f t="shared" si="4"/>
        <v>0</v>
      </c>
      <c r="I43" s="11"/>
      <c r="J43" s="11"/>
      <c r="K43" s="29">
        <f t="shared" si="5"/>
        <v>0</v>
      </c>
      <c r="L43" s="100">
        <f>SUMIF($C$7:$K$7,$M$3,C43:K43)*24</f>
        <v>0</v>
      </c>
      <c r="M43" s="89"/>
    </row>
    <row r="44" spans="1:13" x14ac:dyDescent="0.2">
      <c r="A44" s="88" t="s">
        <v>17</v>
      </c>
      <c r="B44" s="10"/>
      <c r="C44" s="35"/>
      <c r="D44" s="7"/>
      <c r="E44" s="19">
        <f t="shared" si="3"/>
        <v>0</v>
      </c>
      <c r="F44" s="7"/>
      <c r="G44" s="7"/>
      <c r="H44" s="19">
        <f t="shared" si="4"/>
        <v>0</v>
      </c>
      <c r="I44" s="7"/>
      <c r="J44" s="7"/>
      <c r="K44" s="30">
        <f t="shared" si="5"/>
        <v>0</v>
      </c>
      <c r="L44" s="100">
        <f>SUMIF($C$7:$K$7,$M$3,C44:K44)*24</f>
        <v>0</v>
      </c>
      <c r="M44" s="89"/>
    </row>
    <row r="45" spans="1:13" x14ac:dyDescent="0.2">
      <c r="A45" s="87" t="s">
        <v>5</v>
      </c>
      <c r="B45" s="25">
        <v>44210</v>
      </c>
      <c r="C45" s="32"/>
      <c r="D45" s="14"/>
      <c r="E45" s="16">
        <f t="shared" si="3"/>
        <v>0</v>
      </c>
      <c r="F45" s="14"/>
      <c r="G45" s="14"/>
      <c r="H45" s="16">
        <f t="shared" si="4"/>
        <v>0</v>
      </c>
      <c r="I45" s="14"/>
      <c r="J45" s="14"/>
      <c r="K45" s="27">
        <f t="shared" si="5"/>
        <v>0</v>
      </c>
      <c r="L45" s="44"/>
      <c r="M45" s="98">
        <f>SUM(L46:L48)</f>
        <v>0</v>
      </c>
    </row>
    <row r="46" spans="1:13" x14ac:dyDescent="0.2">
      <c r="A46" s="88" t="s">
        <v>17</v>
      </c>
      <c r="B46" s="10"/>
      <c r="C46" s="33"/>
      <c r="D46" s="12"/>
      <c r="E46" s="17">
        <f t="shared" si="3"/>
        <v>0</v>
      </c>
      <c r="F46" s="12"/>
      <c r="G46" s="12"/>
      <c r="H46" s="17">
        <f t="shared" si="4"/>
        <v>0</v>
      </c>
      <c r="I46" s="12"/>
      <c r="J46" s="12"/>
      <c r="K46" s="28">
        <f t="shared" si="5"/>
        <v>0</v>
      </c>
      <c r="L46" s="100">
        <f>SUMIF($C$7:$K$7,$M$3,C46:K46)*24</f>
        <v>0</v>
      </c>
      <c r="M46" s="89"/>
    </row>
    <row r="47" spans="1:13" x14ac:dyDescent="0.2">
      <c r="A47" s="88" t="s">
        <v>17</v>
      </c>
      <c r="B47" s="10"/>
      <c r="C47" s="34"/>
      <c r="D47" s="11"/>
      <c r="E47" s="18">
        <f t="shared" si="3"/>
        <v>0</v>
      </c>
      <c r="F47" s="11"/>
      <c r="G47" s="11"/>
      <c r="H47" s="18">
        <f t="shared" si="4"/>
        <v>0</v>
      </c>
      <c r="I47" s="11"/>
      <c r="J47" s="11"/>
      <c r="K47" s="29">
        <f t="shared" si="5"/>
        <v>0</v>
      </c>
      <c r="L47" s="100">
        <f>SUMIF($C$7:$K$7,$M$3,C47:K47)*24</f>
        <v>0</v>
      </c>
      <c r="M47" s="89"/>
    </row>
    <row r="48" spans="1:13" x14ac:dyDescent="0.2">
      <c r="A48" s="88" t="s">
        <v>17</v>
      </c>
      <c r="B48" s="10"/>
      <c r="C48" s="35"/>
      <c r="D48" s="7"/>
      <c r="E48" s="19">
        <f t="shared" si="3"/>
        <v>0</v>
      </c>
      <c r="F48" s="7"/>
      <c r="G48" s="7"/>
      <c r="H48" s="19">
        <f t="shared" si="4"/>
        <v>0</v>
      </c>
      <c r="I48" s="7"/>
      <c r="J48" s="7"/>
      <c r="K48" s="30">
        <f t="shared" si="5"/>
        <v>0</v>
      </c>
      <c r="L48" s="100">
        <f>SUMIF($C$7:$K$7,$M$3,C48:K48)*24</f>
        <v>0</v>
      </c>
      <c r="M48" s="89"/>
    </row>
    <row r="49" spans="1:13" x14ac:dyDescent="0.2">
      <c r="A49" s="87" t="s">
        <v>6</v>
      </c>
      <c r="B49" s="25">
        <v>44211</v>
      </c>
      <c r="C49" s="32"/>
      <c r="D49" s="14"/>
      <c r="E49" s="16">
        <f t="shared" si="3"/>
        <v>0</v>
      </c>
      <c r="F49" s="14"/>
      <c r="G49" s="14"/>
      <c r="H49" s="16">
        <f t="shared" si="4"/>
        <v>0</v>
      </c>
      <c r="I49" s="14"/>
      <c r="J49" s="14"/>
      <c r="K49" s="27">
        <f t="shared" si="5"/>
        <v>0</v>
      </c>
      <c r="L49" s="44"/>
      <c r="M49" s="98">
        <f>SUM(L50:L52)</f>
        <v>0</v>
      </c>
    </row>
    <row r="50" spans="1:13" x14ac:dyDescent="0.2">
      <c r="A50" s="88" t="s">
        <v>17</v>
      </c>
      <c r="B50" s="10"/>
      <c r="C50" s="33"/>
      <c r="D50" s="12"/>
      <c r="E50" s="17">
        <f t="shared" si="3"/>
        <v>0</v>
      </c>
      <c r="F50" s="12"/>
      <c r="G50" s="12"/>
      <c r="H50" s="17">
        <f t="shared" si="4"/>
        <v>0</v>
      </c>
      <c r="I50" s="12"/>
      <c r="J50" s="12"/>
      <c r="K50" s="28">
        <f t="shared" si="5"/>
        <v>0</v>
      </c>
      <c r="L50" s="100">
        <f>SUMIF($C$7:$K$7,$M$3,C50:K50)*24</f>
        <v>0</v>
      </c>
      <c r="M50" s="89"/>
    </row>
    <row r="51" spans="1:13" x14ac:dyDescent="0.2">
      <c r="A51" s="88" t="s">
        <v>17</v>
      </c>
      <c r="B51" s="10"/>
      <c r="C51" s="34"/>
      <c r="D51" s="11"/>
      <c r="E51" s="18">
        <f t="shared" si="3"/>
        <v>0</v>
      </c>
      <c r="F51" s="11"/>
      <c r="G51" s="11"/>
      <c r="H51" s="18">
        <f t="shared" si="4"/>
        <v>0</v>
      </c>
      <c r="I51" s="11"/>
      <c r="J51" s="11"/>
      <c r="K51" s="29">
        <f t="shared" si="5"/>
        <v>0</v>
      </c>
      <c r="L51" s="100">
        <f>SUMIF($C$7:$K$7,$M$3,C51:K51)*24</f>
        <v>0</v>
      </c>
      <c r="M51" s="89"/>
    </row>
    <row r="52" spans="1:13" x14ac:dyDescent="0.2">
      <c r="A52" s="88" t="s">
        <v>17</v>
      </c>
      <c r="B52" s="10"/>
      <c r="C52" s="35"/>
      <c r="D52" s="7"/>
      <c r="E52" s="19">
        <f t="shared" si="3"/>
        <v>0</v>
      </c>
      <c r="F52" s="7"/>
      <c r="G52" s="7"/>
      <c r="H52" s="19">
        <f t="shared" si="4"/>
        <v>0</v>
      </c>
      <c r="I52" s="7"/>
      <c r="J52" s="7"/>
      <c r="K52" s="30">
        <f t="shared" si="5"/>
        <v>0</v>
      </c>
      <c r="L52" s="100">
        <f>SUMIF($C$7:$K$7,$M$3,C52:K52)*24</f>
        <v>0</v>
      </c>
      <c r="M52" s="89"/>
    </row>
    <row r="53" spans="1:13" x14ac:dyDescent="0.2">
      <c r="A53" s="90" t="s">
        <v>7</v>
      </c>
      <c r="B53" s="26">
        <v>44212</v>
      </c>
      <c r="C53" s="36"/>
      <c r="D53" s="8"/>
      <c r="E53" s="20">
        <f t="shared" si="3"/>
        <v>0</v>
      </c>
      <c r="F53" s="8"/>
      <c r="G53" s="8"/>
      <c r="H53" s="20">
        <f t="shared" si="4"/>
        <v>0</v>
      </c>
      <c r="I53" s="8"/>
      <c r="J53" s="8"/>
      <c r="K53" s="31">
        <f t="shared" si="5"/>
        <v>0</v>
      </c>
      <c r="L53" s="45"/>
      <c r="M53" s="91"/>
    </row>
    <row r="54" spans="1:13" x14ac:dyDescent="0.2">
      <c r="A54" s="90" t="s">
        <v>8</v>
      </c>
      <c r="B54" s="26">
        <v>44213</v>
      </c>
      <c r="C54" s="36"/>
      <c r="D54" s="8"/>
      <c r="E54" s="20">
        <f t="shared" si="3"/>
        <v>0</v>
      </c>
      <c r="F54" s="8"/>
      <c r="G54" s="8"/>
      <c r="H54" s="20">
        <f t="shared" si="4"/>
        <v>0</v>
      </c>
      <c r="I54" s="8"/>
      <c r="J54" s="8"/>
      <c r="K54" s="31">
        <f t="shared" si="5"/>
        <v>0</v>
      </c>
      <c r="L54" s="45"/>
      <c r="M54" s="91"/>
    </row>
    <row r="55" spans="1:13" x14ac:dyDescent="0.2">
      <c r="A55" s="87" t="s">
        <v>9</v>
      </c>
      <c r="B55" s="25">
        <v>44214</v>
      </c>
      <c r="C55" s="32"/>
      <c r="D55" s="14"/>
      <c r="E55" s="16">
        <f t="shared" si="3"/>
        <v>0</v>
      </c>
      <c r="F55" s="14"/>
      <c r="G55" s="14"/>
      <c r="H55" s="16">
        <f t="shared" si="4"/>
        <v>0</v>
      </c>
      <c r="I55" s="14"/>
      <c r="J55" s="14"/>
      <c r="K55" s="27">
        <f t="shared" si="5"/>
        <v>0</v>
      </c>
      <c r="L55" s="44"/>
      <c r="M55" s="98">
        <f>SUM(L56:L58)</f>
        <v>0</v>
      </c>
    </row>
    <row r="56" spans="1:13" x14ac:dyDescent="0.2">
      <c r="A56" s="88" t="s">
        <v>17</v>
      </c>
      <c r="B56" s="10"/>
      <c r="C56" s="33"/>
      <c r="D56" s="12"/>
      <c r="E56" s="17">
        <f t="shared" si="3"/>
        <v>0</v>
      </c>
      <c r="F56" s="12"/>
      <c r="G56" s="12"/>
      <c r="H56" s="17">
        <f t="shared" si="4"/>
        <v>0</v>
      </c>
      <c r="I56" s="12"/>
      <c r="J56" s="12"/>
      <c r="K56" s="28">
        <f t="shared" si="5"/>
        <v>0</v>
      </c>
      <c r="L56" s="100">
        <f>SUMIF($C$7:$K$7,$M$3,C56:K56)*24</f>
        <v>0</v>
      </c>
      <c r="M56" s="89"/>
    </row>
    <row r="57" spans="1:13" x14ac:dyDescent="0.2">
      <c r="A57" s="88" t="s">
        <v>17</v>
      </c>
      <c r="B57" s="10"/>
      <c r="C57" s="34"/>
      <c r="D57" s="11"/>
      <c r="E57" s="18">
        <f t="shared" si="3"/>
        <v>0</v>
      </c>
      <c r="F57" s="11"/>
      <c r="G57" s="11"/>
      <c r="H57" s="18">
        <f t="shared" si="4"/>
        <v>0</v>
      </c>
      <c r="I57" s="11"/>
      <c r="J57" s="11"/>
      <c r="K57" s="29">
        <f t="shared" si="5"/>
        <v>0</v>
      </c>
      <c r="L57" s="100">
        <f>SUMIF($C$7:$K$7,$M$3,C57:K57)*24</f>
        <v>0</v>
      </c>
      <c r="M57" s="89"/>
    </row>
    <row r="58" spans="1:13" x14ac:dyDescent="0.2">
      <c r="A58" s="88" t="s">
        <v>17</v>
      </c>
      <c r="C58" s="35"/>
      <c r="D58" s="7"/>
      <c r="E58" s="19">
        <f t="shared" si="3"/>
        <v>0</v>
      </c>
      <c r="F58" s="7"/>
      <c r="G58" s="7"/>
      <c r="H58" s="19">
        <f t="shared" si="4"/>
        <v>0</v>
      </c>
      <c r="I58" s="7"/>
      <c r="J58" s="7"/>
      <c r="K58" s="30">
        <f t="shared" si="5"/>
        <v>0</v>
      </c>
      <c r="L58" s="100">
        <f>SUMIF($C$7:$K$7,$M$3,C58:K58)*24</f>
        <v>0</v>
      </c>
      <c r="M58" s="89"/>
    </row>
    <row r="59" spans="1:13" x14ac:dyDescent="0.2">
      <c r="A59" s="87" t="s">
        <v>10</v>
      </c>
      <c r="B59" s="25">
        <v>44215</v>
      </c>
      <c r="C59" s="32"/>
      <c r="D59" s="14"/>
      <c r="E59" s="16">
        <f t="shared" si="3"/>
        <v>0</v>
      </c>
      <c r="F59" s="14"/>
      <c r="G59" s="14"/>
      <c r="H59" s="16">
        <f t="shared" si="4"/>
        <v>0</v>
      </c>
      <c r="I59" s="14"/>
      <c r="J59" s="14"/>
      <c r="K59" s="27">
        <f t="shared" si="5"/>
        <v>0</v>
      </c>
      <c r="L59" s="44"/>
      <c r="M59" s="98">
        <f>SUM(L60:L62)</f>
        <v>0</v>
      </c>
    </row>
    <row r="60" spans="1:13" x14ac:dyDescent="0.2">
      <c r="A60" s="88" t="s">
        <v>17</v>
      </c>
      <c r="B60" s="10"/>
      <c r="C60" s="33"/>
      <c r="D60" s="12"/>
      <c r="E60" s="17">
        <f t="shared" si="3"/>
        <v>0</v>
      </c>
      <c r="F60" s="12"/>
      <c r="G60" s="12"/>
      <c r="H60" s="17">
        <f t="shared" si="4"/>
        <v>0</v>
      </c>
      <c r="I60" s="12"/>
      <c r="J60" s="12"/>
      <c r="K60" s="28">
        <f t="shared" si="5"/>
        <v>0</v>
      </c>
      <c r="L60" s="100">
        <f>SUMIF($C$7:$K$7,$M$3,C60:K60)*24</f>
        <v>0</v>
      </c>
      <c r="M60" s="89"/>
    </row>
    <row r="61" spans="1:13" x14ac:dyDescent="0.2">
      <c r="A61" s="88" t="s">
        <v>17</v>
      </c>
      <c r="B61" s="10"/>
      <c r="C61" s="34"/>
      <c r="D61" s="11"/>
      <c r="E61" s="18">
        <f t="shared" si="3"/>
        <v>0</v>
      </c>
      <c r="F61" s="11"/>
      <c r="G61" s="11"/>
      <c r="H61" s="18">
        <f t="shared" si="4"/>
        <v>0</v>
      </c>
      <c r="I61" s="11"/>
      <c r="J61" s="11"/>
      <c r="K61" s="29">
        <f t="shared" si="5"/>
        <v>0</v>
      </c>
      <c r="L61" s="100">
        <f>SUMIF($C$7:$K$7,$M$3,C61:K61)*24</f>
        <v>0</v>
      </c>
      <c r="M61" s="89"/>
    </row>
    <row r="62" spans="1:13" x14ac:dyDescent="0.2">
      <c r="A62" s="88" t="s">
        <v>17</v>
      </c>
      <c r="B62" s="10"/>
      <c r="C62" s="35"/>
      <c r="D62" s="7"/>
      <c r="E62" s="19">
        <f t="shared" si="3"/>
        <v>0</v>
      </c>
      <c r="F62" s="7"/>
      <c r="G62" s="7"/>
      <c r="H62" s="19">
        <f t="shared" si="4"/>
        <v>0</v>
      </c>
      <c r="I62" s="7"/>
      <c r="J62" s="7"/>
      <c r="K62" s="30">
        <f t="shared" si="5"/>
        <v>0</v>
      </c>
      <c r="L62" s="100">
        <f>SUMIF($C$7:$K$7,$M$3,C62:K62)*24</f>
        <v>0</v>
      </c>
      <c r="M62" s="89"/>
    </row>
    <row r="63" spans="1:13" x14ac:dyDescent="0.2">
      <c r="A63" s="87" t="s">
        <v>4</v>
      </c>
      <c r="B63" s="25">
        <v>44216</v>
      </c>
      <c r="C63" s="32"/>
      <c r="D63" s="14"/>
      <c r="E63" s="16">
        <f t="shared" si="3"/>
        <v>0</v>
      </c>
      <c r="F63" s="14"/>
      <c r="G63" s="14"/>
      <c r="H63" s="16">
        <f t="shared" si="4"/>
        <v>0</v>
      </c>
      <c r="I63" s="14"/>
      <c r="J63" s="14"/>
      <c r="K63" s="27">
        <f t="shared" si="5"/>
        <v>0</v>
      </c>
      <c r="L63" s="44"/>
      <c r="M63" s="98">
        <f>SUM(L64:L66)</f>
        <v>0</v>
      </c>
    </row>
    <row r="64" spans="1:13" x14ac:dyDescent="0.2">
      <c r="A64" s="88" t="s">
        <v>17</v>
      </c>
      <c r="B64" s="10"/>
      <c r="C64" s="33"/>
      <c r="D64" s="12"/>
      <c r="E64" s="17">
        <f t="shared" si="3"/>
        <v>0</v>
      </c>
      <c r="F64" s="12"/>
      <c r="G64" s="12"/>
      <c r="H64" s="17">
        <f t="shared" si="4"/>
        <v>0</v>
      </c>
      <c r="I64" s="12"/>
      <c r="J64" s="12"/>
      <c r="K64" s="28">
        <f t="shared" si="5"/>
        <v>0</v>
      </c>
      <c r="L64" s="100">
        <f>SUMIF($C$7:$K$7,$M$3,C64:K64)*24</f>
        <v>0</v>
      </c>
      <c r="M64" s="89"/>
    </row>
    <row r="65" spans="1:13" x14ac:dyDescent="0.2">
      <c r="A65" s="88" t="s">
        <v>17</v>
      </c>
      <c r="B65" s="10"/>
      <c r="C65" s="34"/>
      <c r="D65" s="11"/>
      <c r="E65" s="18">
        <f t="shared" si="3"/>
        <v>0</v>
      </c>
      <c r="F65" s="11"/>
      <c r="G65" s="11"/>
      <c r="H65" s="18">
        <f t="shared" si="4"/>
        <v>0</v>
      </c>
      <c r="I65" s="11"/>
      <c r="J65" s="11"/>
      <c r="K65" s="29">
        <f t="shared" si="5"/>
        <v>0</v>
      </c>
      <c r="L65" s="100">
        <f>SUMIF($C$7:$K$7,$M$3,C65:K65)*24</f>
        <v>0</v>
      </c>
      <c r="M65" s="89"/>
    </row>
    <row r="66" spans="1:13" x14ac:dyDescent="0.2">
      <c r="A66" s="88" t="s">
        <v>17</v>
      </c>
      <c r="B66" s="10"/>
      <c r="C66" s="35"/>
      <c r="D66" s="7"/>
      <c r="E66" s="19">
        <f t="shared" ref="E66:E100" si="6">D66-C66</f>
        <v>0</v>
      </c>
      <c r="F66" s="7"/>
      <c r="G66" s="7"/>
      <c r="H66" s="19">
        <f t="shared" ref="H66:H100" si="7">G66-F66</f>
        <v>0</v>
      </c>
      <c r="I66" s="7"/>
      <c r="J66" s="7"/>
      <c r="K66" s="30">
        <f t="shared" ref="K66:K100" si="8">J66-I66</f>
        <v>0</v>
      </c>
      <c r="L66" s="100">
        <f>SUMIF($C$7:$K$7,$M$3,C66:K66)*24</f>
        <v>0</v>
      </c>
      <c r="M66" s="89"/>
    </row>
    <row r="67" spans="1:13" x14ac:dyDescent="0.2">
      <c r="A67" s="87" t="s">
        <v>5</v>
      </c>
      <c r="B67" s="25">
        <v>44217</v>
      </c>
      <c r="C67" s="32"/>
      <c r="D67" s="14"/>
      <c r="E67" s="16">
        <f t="shared" si="6"/>
        <v>0</v>
      </c>
      <c r="F67" s="14"/>
      <c r="G67" s="14"/>
      <c r="H67" s="16">
        <f t="shared" si="7"/>
        <v>0</v>
      </c>
      <c r="I67" s="14"/>
      <c r="J67" s="14"/>
      <c r="K67" s="27">
        <f t="shared" si="8"/>
        <v>0</v>
      </c>
      <c r="L67" s="44"/>
      <c r="M67" s="98">
        <f>SUM(L68:L70)</f>
        <v>0</v>
      </c>
    </row>
    <row r="68" spans="1:13" x14ac:dyDescent="0.2">
      <c r="A68" s="88" t="s">
        <v>17</v>
      </c>
      <c r="B68" s="10"/>
      <c r="C68" s="33"/>
      <c r="D68" s="12"/>
      <c r="E68" s="17">
        <f t="shared" si="6"/>
        <v>0</v>
      </c>
      <c r="F68" s="12"/>
      <c r="G68" s="12"/>
      <c r="H68" s="17">
        <f t="shared" si="7"/>
        <v>0</v>
      </c>
      <c r="I68" s="12"/>
      <c r="J68" s="12"/>
      <c r="K68" s="28">
        <f t="shared" si="8"/>
        <v>0</v>
      </c>
      <c r="L68" s="100">
        <f>SUMIF($C$7:$K$7,$M$3,C68:K68)*24</f>
        <v>0</v>
      </c>
      <c r="M68" s="89"/>
    </row>
    <row r="69" spans="1:13" x14ac:dyDescent="0.2">
      <c r="A69" s="88" t="s">
        <v>17</v>
      </c>
      <c r="B69" s="10"/>
      <c r="C69" s="34"/>
      <c r="D69" s="11"/>
      <c r="E69" s="18">
        <f t="shared" si="6"/>
        <v>0</v>
      </c>
      <c r="F69" s="11"/>
      <c r="G69" s="11"/>
      <c r="H69" s="18">
        <f t="shared" si="7"/>
        <v>0</v>
      </c>
      <c r="I69" s="11"/>
      <c r="J69" s="11"/>
      <c r="K69" s="29">
        <f t="shared" si="8"/>
        <v>0</v>
      </c>
      <c r="L69" s="100">
        <f>SUMIF($C$7:$K$7,$M$3,C69:K69)*24</f>
        <v>0</v>
      </c>
      <c r="M69" s="89"/>
    </row>
    <row r="70" spans="1:13" x14ac:dyDescent="0.2">
      <c r="A70" s="88" t="s">
        <v>17</v>
      </c>
      <c r="B70" s="10"/>
      <c r="C70" s="35"/>
      <c r="D70" s="7"/>
      <c r="E70" s="19">
        <f t="shared" si="6"/>
        <v>0</v>
      </c>
      <c r="F70" s="7"/>
      <c r="G70" s="7"/>
      <c r="H70" s="19">
        <f t="shared" si="7"/>
        <v>0</v>
      </c>
      <c r="I70" s="7"/>
      <c r="J70" s="7"/>
      <c r="K70" s="30">
        <f t="shared" si="8"/>
        <v>0</v>
      </c>
      <c r="L70" s="100">
        <f>SUMIF($C$7:$K$7,$M$3,C70:K70)*24</f>
        <v>0</v>
      </c>
      <c r="M70" s="89"/>
    </row>
    <row r="71" spans="1:13" x14ac:dyDescent="0.2">
      <c r="A71" s="87" t="s">
        <v>6</v>
      </c>
      <c r="B71" s="25">
        <v>44218</v>
      </c>
      <c r="C71" s="32"/>
      <c r="D71" s="14"/>
      <c r="E71" s="16">
        <f t="shared" si="6"/>
        <v>0</v>
      </c>
      <c r="F71" s="14"/>
      <c r="G71" s="14"/>
      <c r="H71" s="16">
        <f t="shared" si="7"/>
        <v>0</v>
      </c>
      <c r="I71" s="14"/>
      <c r="J71" s="14"/>
      <c r="K71" s="27">
        <f t="shared" si="8"/>
        <v>0</v>
      </c>
      <c r="L71" s="44"/>
      <c r="M71" s="98">
        <f>SUM(L72:L74)</f>
        <v>0</v>
      </c>
    </row>
    <row r="72" spans="1:13" x14ac:dyDescent="0.2">
      <c r="A72" s="88" t="s">
        <v>17</v>
      </c>
      <c r="B72" s="10"/>
      <c r="C72" s="33"/>
      <c r="D72" s="12"/>
      <c r="E72" s="17">
        <f t="shared" si="6"/>
        <v>0</v>
      </c>
      <c r="F72" s="12"/>
      <c r="G72" s="12"/>
      <c r="H72" s="17">
        <f t="shared" si="7"/>
        <v>0</v>
      </c>
      <c r="I72" s="12"/>
      <c r="J72" s="12"/>
      <c r="K72" s="28">
        <f t="shared" si="8"/>
        <v>0</v>
      </c>
      <c r="L72" s="100">
        <f>SUMIF($C$7:$K$7,$M$3,C72:K72)*24</f>
        <v>0</v>
      </c>
      <c r="M72" s="89"/>
    </row>
    <row r="73" spans="1:13" x14ac:dyDescent="0.2">
      <c r="A73" s="88" t="s">
        <v>17</v>
      </c>
      <c r="B73" s="10"/>
      <c r="C73" s="34"/>
      <c r="D73" s="11"/>
      <c r="E73" s="18">
        <f t="shared" si="6"/>
        <v>0</v>
      </c>
      <c r="F73" s="11"/>
      <c r="G73" s="11"/>
      <c r="H73" s="18">
        <f t="shared" si="7"/>
        <v>0</v>
      </c>
      <c r="I73" s="11"/>
      <c r="J73" s="11"/>
      <c r="K73" s="29">
        <f t="shared" si="8"/>
        <v>0</v>
      </c>
      <c r="L73" s="100">
        <f>SUMIF($C$7:$K$7,$M$3,C73:K73)*24</f>
        <v>0</v>
      </c>
      <c r="M73" s="89"/>
    </row>
    <row r="74" spans="1:13" x14ac:dyDescent="0.2">
      <c r="A74" s="88" t="s">
        <v>17</v>
      </c>
      <c r="B74" s="10"/>
      <c r="C74" s="35"/>
      <c r="D74" s="7"/>
      <c r="E74" s="19">
        <f t="shared" si="6"/>
        <v>0</v>
      </c>
      <c r="F74" s="7"/>
      <c r="G74" s="7"/>
      <c r="H74" s="19">
        <f t="shared" si="7"/>
        <v>0</v>
      </c>
      <c r="I74" s="7"/>
      <c r="J74" s="7"/>
      <c r="K74" s="30">
        <f t="shared" si="8"/>
        <v>0</v>
      </c>
      <c r="L74" s="100">
        <f>SUMIF($C$7:$K$7,$M$3,C74:K74)*24</f>
        <v>0</v>
      </c>
      <c r="M74" s="89"/>
    </row>
    <row r="75" spans="1:13" x14ac:dyDescent="0.2">
      <c r="A75" s="90" t="s">
        <v>7</v>
      </c>
      <c r="B75" s="26">
        <v>44219</v>
      </c>
      <c r="C75" s="36"/>
      <c r="D75" s="8"/>
      <c r="E75" s="20">
        <f t="shared" si="6"/>
        <v>0</v>
      </c>
      <c r="F75" s="8"/>
      <c r="G75" s="8"/>
      <c r="H75" s="20">
        <f t="shared" si="7"/>
        <v>0</v>
      </c>
      <c r="I75" s="8"/>
      <c r="J75" s="8"/>
      <c r="K75" s="31">
        <f t="shared" si="8"/>
        <v>0</v>
      </c>
      <c r="L75" s="45"/>
      <c r="M75" s="91"/>
    </row>
    <row r="76" spans="1:13" x14ac:dyDescent="0.2">
      <c r="A76" s="90" t="s">
        <v>8</v>
      </c>
      <c r="B76" s="26">
        <v>44220</v>
      </c>
      <c r="C76" s="36"/>
      <c r="D76" s="8"/>
      <c r="E76" s="20">
        <f t="shared" si="6"/>
        <v>0</v>
      </c>
      <c r="F76" s="8"/>
      <c r="G76" s="8"/>
      <c r="H76" s="20">
        <f t="shared" si="7"/>
        <v>0</v>
      </c>
      <c r="I76" s="8"/>
      <c r="J76" s="8"/>
      <c r="K76" s="31">
        <f t="shared" si="8"/>
        <v>0</v>
      </c>
      <c r="L76" s="45"/>
      <c r="M76" s="91"/>
    </row>
    <row r="77" spans="1:13" x14ac:dyDescent="0.2">
      <c r="A77" s="87" t="s">
        <v>9</v>
      </c>
      <c r="B77" s="25">
        <v>44221</v>
      </c>
      <c r="C77" s="32"/>
      <c r="D77" s="14"/>
      <c r="E77" s="16">
        <f t="shared" si="6"/>
        <v>0</v>
      </c>
      <c r="F77" s="14"/>
      <c r="G77" s="14"/>
      <c r="H77" s="16">
        <f t="shared" si="7"/>
        <v>0</v>
      </c>
      <c r="I77" s="14"/>
      <c r="J77" s="14"/>
      <c r="K77" s="27">
        <f t="shared" si="8"/>
        <v>0</v>
      </c>
      <c r="L77" s="44"/>
      <c r="M77" s="98">
        <f>SUM(L78:L80)</f>
        <v>0</v>
      </c>
    </row>
    <row r="78" spans="1:13" x14ac:dyDescent="0.2">
      <c r="A78" s="88" t="s">
        <v>17</v>
      </c>
      <c r="B78" s="10"/>
      <c r="C78" s="33"/>
      <c r="D78" s="12"/>
      <c r="E78" s="17">
        <f t="shared" si="6"/>
        <v>0</v>
      </c>
      <c r="F78" s="12"/>
      <c r="G78" s="12"/>
      <c r="H78" s="17">
        <f t="shared" si="7"/>
        <v>0</v>
      </c>
      <c r="I78" s="12"/>
      <c r="J78" s="12"/>
      <c r="K78" s="28">
        <f t="shared" si="8"/>
        <v>0</v>
      </c>
      <c r="L78" s="100">
        <f>SUMIF($C$7:$K$7,$M$3,C78:K78)*24</f>
        <v>0</v>
      </c>
      <c r="M78" s="89"/>
    </row>
    <row r="79" spans="1:13" x14ac:dyDescent="0.2">
      <c r="A79" s="88" t="s">
        <v>17</v>
      </c>
      <c r="B79" s="10"/>
      <c r="C79" s="34"/>
      <c r="D79" s="11"/>
      <c r="E79" s="18">
        <f t="shared" si="6"/>
        <v>0</v>
      </c>
      <c r="F79" s="11"/>
      <c r="G79" s="11"/>
      <c r="H79" s="18">
        <f t="shared" si="7"/>
        <v>0</v>
      </c>
      <c r="I79" s="11"/>
      <c r="J79" s="11"/>
      <c r="K79" s="29">
        <f t="shared" si="8"/>
        <v>0</v>
      </c>
      <c r="L79" s="100">
        <f>SUMIF($C$7:$K$7,$M$3,C79:K79)*24</f>
        <v>0</v>
      </c>
      <c r="M79" s="89"/>
    </row>
    <row r="80" spans="1:13" x14ac:dyDescent="0.2">
      <c r="A80" s="88" t="s">
        <v>17</v>
      </c>
      <c r="C80" s="35"/>
      <c r="D80" s="7"/>
      <c r="E80" s="19">
        <f t="shared" si="6"/>
        <v>0</v>
      </c>
      <c r="F80" s="7"/>
      <c r="G80" s="7"/>
      <c r="H80" s="19">
        <f t="shared" si="7"/>
        <v>0</v>
      </c>
      <c r="I80" s="7"/>
      <c r="J80" s="7"/>
      <c r="K80" s="30">
        <f t="shared" si="8"/>
        <v>0</v>
      </c>
      <c r="L80" s="100">
        <f>SUMIF($C$7:$K$7,$M$3,C80:K80)*24</f>
        <v>0</v>
      </c>
      <c r="M80" s="89"/>
    </row>
    <row r="81" spans="1:13" x14ac:dyDescent="0.2">
      <c r="A81" s="87" t="s">
        <v>10</v>
      </c>
      <c r="B81" s="25">
        <v>44222</v>
      </c>
      <c r="C81" s="32"/>
      <c r="D81" s="14"/>
      <c r="E81" s="16">
        <f t="shared" si="6"/>
        <v>0</v>
      </c>
      <c r="F81" s="14"/>
      <c r="G81" s="14"/>
      <c r="H81" s="16">
        <f t="shared" si="7"/>
        <v>0</v>
      </c>
      <c r="I81" s="14"/>
      <c r="J81" s="14"/>
      <c r="K81" s="27">
        <f t="shared" si="8"/>
        <v>0</v>
      </c>
      <c r="L81" s="44"/>
      <c r="M81" s="98">
        <f>SUM(L82:L84)</f>
        <v>0</v>
      </c>
    </row>
    <row r="82" spans="1:13" x14ac:dyDescent="0.2">
      <c r="A82" s="88" t="s">
        <v>17</v>
      </c>
      <c r="B82" s="10"/>
      <c r="C82" s="33"/>
      <c r="D82" s="12"/>
      <c r="E82" s="17">
        <f t="shared" si="6"/>
        <v>0</v>
      </c>
      <c r="F82" s="12"/>
      <c r="G82" s="12"/>
      <c r="H82" s="17">
        <f t="shared" si="7"/>
        <v>0</v>
      </c>
      <c r="I82" s="12"/>
      <c r="J82" s="12"/>
      <c r="K82" s="28">
        <f t="shared" si="8"/>
        <v>0</v>
      </c>
      <c r="L82" s="100">
        <f>SUMIF($C$7:$K$7,$M$3,C82:K82)*24</f>
        <v>0</v>
      </c>
      <c r="M82" s="89"/>
    </row>
    <row r="83" spans="1:13" x14ac:dyDescent="0.2">
      <c r="A83" s="88" t="s">
        <v>17</v>
      </c>
      <c r="B83" s="10"/>
      <c r="C83" s="34"/>
      <c r="D83" s="11"/>
      <c r="E83" s="18">
        <f t="shared" si="6"/>
        <v>0</v>
      </c>
      <c r="F83" s="11"/>
      <c r="G83" s="11"/>
      <c r="H83" s="18">
        <f t="shared" si="7"/>
        <v>0</v>
      </c>
      <c r="I83" s="11"/>
      <c r="J83" s="11"/>
      <c r="K83" s="29">
        <f t="shared" si="8"/>
        <v>0</v>
      </c>
      <c r="L83" s="100">
        <f>SUMIF($C$7:$K$7,$M$3,C83:K83)*24</f>
        <v>0</v>
      </c>
      <c r="M83" s="89"/>
    </row>
    <row r="84" spans="1:13" x14ac:dyDescent="0.2">
      <c r="A84" s="88" t="s">
        <v>17</v>
      </c>
      <c r="B84" s="10"/>
      <c r="C84" s="35"/>
      <c r="D84" s="7"/>
      <c r="E84" s="19">
        <f t="shared" si="6"/>
        <v>0</v>
      </c>
      <c r="F84" s="7"/>
      <c r="G84" s="7"/>
      <c r="H84" s="19">
        <f t="shared" si="7"/>
        <v>0</v>
      </c>
      <c r="I84" s="7"/>
      <c r="J84" s="7"/>
      <c r="K84" s="30">
        <f t="shared" si="8"/>
        <v>0</v>
      </c>
      <c r="L84" s="100">
        <f>SUMIF($C$7:$K$7,$M$3,C84:K84)*24</f>
        <v>0</v>
      </c>
      <c r="M84" s="89"/>
    </row>
    <row r="85" spans="1:13" x14ac:dyDescent="0.2">
      <c r="A85" s="87" t="s">
        <v>4</v>
      </c>
      <c r="B85" s="25">
        <v>44223</v>
      </c>
      <c r="C85" s="32"/>
      <c r="D85" s="14"/>
      <c r="E85" s="16">
        <f t="shared" si="6"/>
        <v>0</v>
      </c>
      <c r="F85" s="14"/>
      <c r="G85" s="14"/>
      <c r="H85" s="16">
        <f t="shared" si="7"/>
        <v>0</v>
      </c>
      <c r="I85" s="14"/>
      <c r="J85" s="14"/>
      <c r="K85" s="27">
        <f t="shared" si="8"/>
        <v>0</v>
      </c>
      <c r="L85" s="44"/>
      <c r="M85" s="98">
        <f>SUM(L86:L88)</f>
        <v>0</v>
      </c>
    </row>
    <row r="86" spans="1:13" x14ac:dyDescent="0.2">
      <c r="A86" s="88" t="s">
        <v>17</v>
      </c>
      <c r="B86" s="10"/>
      <c r="C86" s="33"/>
      <c r="D86" s="12"/>
      <c r="E86" s="17">
        <f t="shared" si="6"/>
        <v>0</v>
      </c>
      <c r="F86" s="12"/>
      <c r="G86" s="12"/>
      <c r="H86" s="17">
        <f t="shared" si="7"/>
        <v>0</v>
      </c>
      <c r="I86" s="12"/>
      <c r="J86" s="12"/>
      <c r="K86" s="28">
        <f t="shared" si="8"/>
        <v>0</v>
      </c>
      <c r="L86" s="100">
        <f>SUMIF($C$7:$K$7,$M$3,C86:K86)*24</f>
        <v>0</v>
      </c>
      <c r="M86" s="89"/>
    </row>
    <row r="87" spans="1:13" x14ac:dyDescent="0.2">
      <c r="A87" s="88" t="s">
        <v>17</v>
      </c>
      <c r="B87" s="10"/>
      <c r="C87" s="34"/>
      <c r="D87" s="11"/>
      <c r="E87" s="18">
        <f t="shared" si="6"/>
        <v>0</v>
      </c>
      <c r="F87" s="11"/>
      <c r="G87" s="11"/>
      <c r="H87" s="18">
        <f t="shared" si="7"/>
        <v>0</v>
      </c>
      <c r="I87" s="11"/>
      <c r="J87" s="11"/>
      <c r="K87" s="29">
        <f t="shared" si="8"/>
        <v>0</v>
      </c>
      <c r="L87" s="100">
        <f>SUMIF($C$7:$K$7,$M$3,C87:K87)*24</f>
        <v>0</v>
      </c>
      <c r="M87" s="89"/>
    </row>
    <row r="88" spans="1:13" x14ac:dyDescent="0.2">
      <c r="A88" s="88" t="s">
        <v>17</v>
      </c>
      <c r="B88" s="10"/>
      <c r="C88" s="35"/>
      <c r="D88" s="7"/>
      <c r="E88" s="19">
        <f t="shared" si="6"/>
        <v>0</v>
      </c>
      <c r="F88" s="7"/>
      <c r="G88" s="7"/>
      <c r="H88" s="19">
        <f t="shared" si="7"/>
        <v>0</v>
      </c>
      <c r="I88" s="7"/>
      <c r="J88" s="7"/>
      <c r="K88" s="30">
        <f t="shared" si="8"/>
        <v>0</v>
      </c>
      <c r="L88" s="100">
        <f>SUMIF($C$7:$K$7,$M$3,C88:K88)*24</f>
        <v>0</v>
      </c>
      <c r="M88" s="89"/>
    </row>
    <row r="89" spans="1:13" x14ac:dyDescent="0.2">
      <c r="A89" s="87" t="s">
        <v>5</v>
      </c>
      <c r="B89" s="25">
        <v>44224</v>
      </c>
      <c r="C89" s="32"/>
      <c r="D89" s="14"/>
      <c r="E89" s="16">
        <f t="shared" si="6"/>
        <v>0</v>
      </c>
      <c r="F89" s="14"/>
      <c r="G89" s="14"/>
      <c r="H89" s="16">
        <f t="shared" si="7"/>
        <v>0</v>
      </c>
      <c r="I89" s="14"/>
      <c r="J89" s="14"/>
      <c r="K89" s="27">
        <f t="shared" si="8"/>
        <v>0</v>
      </c>
      <c r="L89" s="44"/>
      <c r="M89" s="98">
        <f>SUM(L90:L92)</f>
        <v>0</v>
      </c>
    </row>
    <row r="90" spans="1:13" x14ac:dyDescent="0.2">
      <c r="A90" s="88" t="s">
        <v>17</v>
      </c>
      <c r="B90" s="10"/>
      <c r="C90" s="33"/>
      <c r="D90" s="12"/>
      <c r="E90" s="17">
        <f t="shared" si="6"/>
        <v>0</v>
      </c>
      <c r="F90" s="12"/>
      <c r="G90" s="12"/>
      <c r="H90" s="17">
        <f t="shared" si="7"/>
        <v>0</v>
      </c>
      <c r="I90" s="12"/>
      <c r="J90" s="12"/>
      <c r="K90" s="28">
        <f t="shared" si="8"/>
        <v>0</v>
      </c>
      <c r="L90" s="100">
        <f>SUMIF($C$7:$K$7,$M$3,C90:K90)*24</f>
        <v>0</v>
      </c>
      <c r="M90" s="89"/>
    </row>
    <row r="91" spans="1:13" x14ac:dyDescent="0.2">
      <c r="A91" s="88" t="s">
        <v>17</v>
      </c>
      <c r="B91" s="10"/>
      <c r="C91" s="34"/>
      <c r="D91" s="11"/>
      <c r="E91" s="18">
        <f t="shared" si="6"/>
        <v>0</v>
      </c>
      <c r="F91" s="11"/>
      <c r="G91" s="11"/>
      <c r="H91" s="18">
        <f t="shared" si="7"/>
        <v>0</v>
      </c>
      <c r="I91" s="11"/>
      <c r="J91" s="11"/>
      <c r="K91" s="29">
        <f t="shared" si="8"/>
        <v>0</v>
      </c>
      <c r="L91" s="100">
        <f>SUMIF($C$7:$K$7,$M$3,C91:K91)*24</f>
        <v>0</v>
      </c>
      <c r="M91" s="89"/>
    </row>
    <row r="92" spans="1:13" x14ac:dyDescent="0.2">
      <c r="A92" s="88" t="s">
        <v>17</v>
      </c>
      <c r="B92" s="10"/>
      <c r="C92" s="35"/>
      <c r="D92" s="7"/>
      <c r="E92" s="19">
        <f t="shared" si="6"/>
        <v>0</v>
      </c>
      <c r="F92" s="7"/>
      <c r="G92" s="7"/>
      <c r="H92" s="19">
        <f t="shared" si="7"/>
        <v>0</v>
      </c>
      <c r="I92" s="7"/>
      <c r="J92" s="7"/>
      <c r="K92" s="30">
        <f t="shared" si="8"/>
        <v>0</v>
      </c>
      <c r="L92" s="100">
        <f>SUMIF($C$7:$K$7,$M$3,C92:K92)*24</f>
        <v>0</v>
      </c>
      <c r="M92" s="89"/>
    </row>
    <row r="93" spans="1:13" x14ac:dyDescent="0.2">
      <c r="A93" s="87" t="s">
        <v>6</v>
      </c>
      <c r="B93" s="25">
        <v>44225</v>
      </c>
      <c r="C93" s="32"/>
      <c r="D93" s="14"/>
      <c r="E93" s="16">
        <f t="shared" ref="E93:E98" si="9">D93-C93</f>
        <v>0</v>
      </c>
      <c r="F93" s="14"/>
      <c r="G93" s="14"/>
      <c r="H93" s="16">
        <f t="shared" ref="H93:H98" si="10">G93-F93</f>
        <v>0</v>
      </c>
      <c r="I93" s="14"/>
      <c r="J93" s="14"/>
      <c r="K93" s="27">
        <f t="shared" ref="K93:K98" si="11">J93-I93</f>
        <v>0</v>
      </c>
      <c r="L93" s="44"/>
      <c r="M93" s="98">
        <f>SUM(L94:L96)</f>
        <v>0</v>
      </c>
    </row>
    <row r="94" spans="1:13" x14ac:dyDescent="0.2">
      <c r="A94" s="88" t="s">
        <v>17</v>
      </c>
      <c r="B94" s="10"/>
      <c r="C94" s="33"/>
      <c r="D94" s="12"/>
      <c r="E94" s="17">
        <f t="shared" si="9"/>
        <v>0</v>
      </c>
      <c r="F94" s="12"/>
      <c r="G94" s="12"/>
      <c r="H94" s="17">
        <f t="shared" si="10"/>
        <v>0</v>
      </c>
      <c r="I94" s="12"/>
      <c r="J94" s="12"/>
      <c r="K94" s="28">
        <f t="shared" si="11"/>
        <v>0</v>
      </c>
      <c r="L94" s="100">
        <f>SUMIF($C$7:$K$7,$M$3,C94:K94)*24</f>
        <v>0</v>
      </c>
      <c r="M94" s="89"/>
    </row>
    <row r="95" spans="1:13" x14ac:dyDescent="0.2">
      <c r="A95" s="88" t="s">
        <v>17</v>
      </c>
      <c r="B95" s="10"/>
      <c r="C95" s="34"/>
      <c r="D95" s="11"/>
      <c r="E95" s="18">
        <f t="shared" si="9"/>
        <v>0</v>
      </c>
      <c r="F95" s="11"/>
      <c r="G95" s="11"/>
      <c r="H95" s="18">
        <f t="shared" si="10"/>
        <v>0</v>
      </c>
      <c r="I95" s="11"/>
      <c r="J95" s="11"/>
      <c r="K95" s="29">
        <f t="shared" si="11"/>
        <v>0</v>
      </c>
      <c r="L95" s="100">
        <f>SUMIF($C$7:$K$7,$M$3,C95:K95)*24</f>
        <v>0</v>
      </c>
      <c r="M95" s="89"/>
    </row>
    <row r="96" spans="1:13" x14ac:dyDescent="0.2">
      <c r="A96" s="88" t="s">
        <v>17</v>
      </c>
      <c r="B96" s="10"/>
      <c r="C96" s="35"/>
      <c r="D96" s="7"/>
      <c r="E96" s="19">
        <f t="shared" si="9"/>
        <v>0</v>
      </c>
      <c r="F96" s="7"/>
      <c r="G96" s="7"/>
      <c r="H96" s="19">
        <f t="shared" si="10"/>
        <v>0</v>
      </c>
      <c r="I96" s="7"/>
      <c r="J96" s="7"/>
      <c r="K96" s="30">
        <f t="shared" si="11"/>
        <v>0</v>
      </c>
      <c r="L96" s="100">
        <f>SUMIF($C$7:$K$7,$M$3,C96:K96)*24</f>
        <v>0</v>
      </c>
      <c r="M96" s="89"/>
    </row>
    <row r="97" spans="1:13" x14ac:dyDescent="0.2">
      <c r="A97" s="90" t="s">
        <v>7</v>
      </c>
      <c r="B97" s="26">
        <v>44226</v>
      </c>
      <c r="C97" s="36"/>
      <c r="D97" s="8"/>
      <c r="E97" s="20">
        <f t="shared" si="9"/>
        <v>0</v>
      </c>
      <c r="F97" s="8"/>
      <c r="G97" s="8"/>
      <c r="H97" s="20">
        <f t="shared" si="10"/>
        <v>0</v>
      </c>
      <c r="I97" s="8"/>
      <c r="J97" s="8"/>
      <c r="K97" s="31">
        <f t="shared" si="11"/>
        <v>0</v>
      </c>
      <c r="L97" s="45"/>
      <c r="M97" s="91"/>
    </row>
    <row r="98" spans="1:13" x14ac:dyDescent="0.2">
      <c r="A98" s="90" t="s">
        <v>8</v>
      </c>
      <c r="B98" s="26">
        <v>44227</v>
      </c>
      <c r="C98" s="36"/>
      <c r="D98" s="8"/>
      <c r="E98" s="20">
        <f t="shared" si="9"/>
        <v>0</v>
      </c>
      <c r="F98" s="8"/>
      <c r="G98" s="8"/>
      <c r="H98" s="20">
        <f t="shared" si="10"/>
        <v>0</v>
      </c>
      <c r="I98" s="8"/>
      <c r="J98" s="8"/>
      <c r="K98" s="31">
        <f t="shared" si="11"/>
        <v>0</v>
      </c>
      <c r="L98" s="45"/>
      <c r="M98" s="91"/>
    </row>
    <row r="99" spans="1:13" ht="15" x14ac:dyDescent="0.25">
      <c r="A99" s="128" t="str">
        <f>CONCATENATE("Total (entspricht  "&amp;ROUND(M99/(L3/5),4)&amp;" Arbeitstagen)")</f>
        <v>Total (entspricht  0 Arbeitstagen)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99">
        <f>SUM(M8:M98)</f>
        <v>0</v>
      </c>
    </row>
    <row r="100" spans="1:13" x14ac:dyDescent="0.2">
      <c r="A100" s="6"/>
      <c r="B100" s="6"/>
      <c r="C100" s="6"/>
      <c r="D100" s="6"/>
      <c r="E100" s="22">
        <f t="shared" si="6"/>
        <v>0</v>
      </c>
      <c r="F100" s="6"/>
      <c r="G100" s="6"/>
      <c r="H100" s="22">
        <f t="shared" si="7"/>
        <v>0</v>
      </c>
      <c r="I100" s="6"/>
      <c r="J100" s="6"/>
      <c r="K100" s="22">
        <f t="shared" si="8"/>
        <v>0</v>
      </c>
      <c r="L100" s="6"/>
      <c r="M100" s="6"/>
    </row>
    <row r="101" spans="1:13" ht="15" x14ac:dyDescent="0.25">
      <c r="A101" s="1" t="s">
        <v>14</v>
      </c>
      <c r="B101" s="119">
        <f>B4</f>
        <v>0</v>
      </c>
      <c r="G101" s="1" t="s">
        <v>3</v>
      </c>
      <c r="H101" s="1"/>
      <c r="I101" s="120"/>
      <c r="J101" s="121">
        <f>B5</f>
        <v>0</v>
      </c>
      <c r="K101" s="120"/>
      <c r="L101" s="13"/>
    </row>
    <row r="102" spans="1:13" ht="15" x14ac:dyDescent="0.25">
      <c r="B102" s="3"/>
      <c r="G102" s="1" t="s">
        <v>29</v>
      </c>
      <c r="H102" s="1"/>
      <c r="I102" s="120"/>
      <c r="J102" s="121">
        <f>Stammdaten!B7</f>
        <v>0</v>
      </c>
      <c r="K102" s="120"/>
      <c r="L102" s="13"/>
    </row>
    <row r="103" spans="1:13" x14ac:dyDescent="0.2">
      <c r="A103" s="1" t="s">
        <v>15</v>
      </c>
      <c r="B103" s="122">
        <f ca="1">TODAY()</f>
        <v>44181</v>
      </c>
      <c r="G103" s="1" t="s">
        <v>15</v>
      </c>
      <c r="H103" s="1"/>
      <c r="I103" s="120"/>
      <c r="J103" s="120"/>
      <c r="K103" s="40"/>
      <c r="L103" s="41"/>
      <c r="M103" s="42"/>
    </row>
    <row r="104" spans="1:13" ht="32.25" customHeight="1" x14ac:dyDescent="0.2">
      <c r="A104" s="1" t="s">
        <v>13</v>
      </c>
      <c r="B104" s="42"/>
      <c r="C104" s="42"/>
      <c r="D104" s="42"/>
      <c r="G104" s="1" t="s">
        <v>13</v>
      </c>
      <c r="H104" s="1"/>
      <c r="I104" s="120"/>
      <c r="J104" s="55"/>
      <c r="K104" s="55"/>
      <c r="L104" s="56"/>
      <c r="M104" s="57"/>
    </row>
    <row r="105" spans="1:13" x14ac:dyDescent="0.2">
      <c r="A105" s="6"/>
      <c r="B105" s="6"/>
      <c r="C105" s="6"/>
      <c r="D105" s="6"/>
      <c r="E105" s="22"/>
      <c r="F105" s="6"/>
      <c r="G105" s="6"/>
      <c r="H105" s="22"/>
      <c r="I105" s="6"/>
      <c r="J105" s="6"/>
      <c r="K105" s="22"/>
      <c r="L105" s="6"/>
      <c r="M105" s="6"/>
    </row>
    <row r="107" spans="1:13" x14ac:dyDescent="0.2">
      <c r="C107" s="4"/>
      <c r="D107" s="4"/>
      <c r="E107" s="21"/>
      <c r="F107" s="4"/>
      <c r="G107" s="4"/>
      <c r="H107" s="21"/>
      <c r="I107" s="4"/>
      <c r="J107" s="4"/>
      <c r="K107" s="21"/>
      <c r="L107" s="5"/>
    </row>
  </sheetData>
  <mergeCells count="1">
    <mergeCell ref="A99:L99"/>
  </mergeCells>
  <pageMargins left="0.70866141732283472" right="0.70866141732283472" top="1.2204724409448819" bottom="0.98425196850393704" header="0.31496062992125984" footer="0.31496062992125984"/>
  <pageSetup paperSize="9" orientation="portrait" horizontalDpi="200" verticalDpi="200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2"/>
  <sheetViews>
    <sheetView showGridLines="0" zoomScaleNormal="100" workbookViewId="0">
      <selection activeCell="C9" sqref="C9"/>
    </sheetView>
  </sheetViews>
  <sheetFormatPr defaultColWidth="11.42578125" defaultRowHeight="14.25" x14ac:dyDescent="0.2"/>
  <cols>
    <col min="1" max="1" width="12.5703125" style="1" customWidth="1"/>
    <col min="2" max="2" width="11.42578125" style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13" ht="18" x14ac:dyDescent="0.25">
      <c r="A1" s="78" t="s">
        <v>0</v>
      </c>
    </row>
    <row r="3" spans="1:13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13" ht="15" x14ac:dyDescent="0.25">
      <c r="A4" s="1" t="s">
        <v>1</v>
      </c>
      <c r="B4" s="119">
        <f>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13" ht="15" x14ac:dyDescent="0.25">
      <c r="A5" s="1" t="s">
        <v>3</v>
      </c>
      <c r="B5" s="119">
        <f>Stammdaten!B6</f>
        <v>0</v>
      </c>
    </row>
    <row r="7" spans="1:13" ht="51" customHeight="1" x14ac:dyDescent="0.2">
      <c r="A7" s="96"/>
      <c r="B7" s="5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6" t="s">
        <v>18</v>
      </c>
      <c r="M7" s="86" t="s">
        <v>19</v>
      </c>
    </row>
    <row r="8" spans="1:13" x14ac:dyDescent="0.2">
      <c r="A8" s="87" t="s">
        <v>9</v>
      </c>
      <c r="B8" s="25">
        <v>44228</v>
      </c>
      <c r="C8" s="32"/>
      <c r="D8" s="14"/>
      <c r="E8" s="16">
        <f t="shared" ref="E8:E11" si="0">D8-C8</f>
        <v>0</v>
      </c>
      <c r="F8" s="14"/>
      <c r="G8" s="14"/>
      <c r="H8" s="16">
        <f t="shared" ref="H8:H11" si="1">G8-F8</f>
        <v>0</v>
      </c>
      <c r="I8" s="14"/>
      <c r="J8" s="14"/>
      <c r="K8" s="27">
        <f t="shared" ref="K8:K11" si="2">J8-I8</f>
        <v>0</v>
      </c>
      <c r="L8" s="44"/>
      <c r="M8" s="98">
        <f>SUM(L9:L11)</f>
        <v>0</v>
      </c>
    </row>
    <row r="9" spans="1:13" x14ac:dyDescent="0.2">
      <c r="A9" s="88" t="s">
        <v>17</v>
      </c>
      <c r="B9" s="10"/>
      <c r="C9" s="33"/>
      <c r="D9" s="12"/>
      <c r="E9" s="17">
        <f t="shared" si="0"/>
        <v>0</v>
      </c>
      <c r="F9" s="12"/>
      <c r="G9" s="12"/>
      <c r="H9" s="17">
        <f t="shared" si="1"/>
        <v>0</v>
      </c>
      <c r="I9" s="12"/>
      <c r="J9" s="12"/>
      <c r="K9" s="28">
        <f t="shared" si="2"/>
        <v>0</v>
      </c>
      <c r="L9" s="100">
        <f>SUMIF($C$7:$K$7,$M$3,C9:K9)*24</f>
        <v>0</v>
      </c>
      <c r="M9" s="103"/>
    </row>
    <row r="10" spans="1:13" x14ac:dyDescent="0.2">
      <c r="A10" s="88" t="s">
        <v>17</v>
      </c>
      <c r="B10" s="10"/>
      <c r="C10" s="34"/>
      <c r="D10" s="11"/>
      <c r="E10" s="18">
        <f t="shared" si="0"/>
        <v>0</v>
      </c>
      <c r="F10" s="11"/>
      <c r="G10" s="11"/>
      <c r="H10" s="18">
        <f t="shared" si="1"/>
        <v>0</v>
      </c>
      <c r="I10" s="11"/>
      <c r="J10" s="11"/>
      <c r="K10" s="29">
        <f t="shared" si="2"/>
        <v>0</v>
      </c>
      <c r="L10" s="100">
        <f>SUMIF($C$7:$K$7,$M$3,C10:K10)*24</f>
        <v>0</v>
      </c>
      <c r="M10" s="103"/>
    </row>
    <row r="11" spans="1:13" x14ac:dyDescent="0.2">
      <c r="A11" s="88" t="s">
        <v>17</v>
      </c>
      <c r="B11" s="10"/>
      <c r="C11" s="35"/>
      <c r="D11" s="7"/>
      <c r="E11" s="19">
        <f t="shared" si="0"/>
        <v>0</v>
      </c>
      <c r="F11" s="7"/>
      <c r="G11" s="7"/>
      <c r="H11" s="19">
        <f t="shared" si="1"/>
        <v>0</v>
      </c>
      <c r="I11" s="7"/>
      <c r="J11" s="7"/>
      <c r="K11" s="30">
        <f t="shared" si="2"/>
        <v>0</v>
      </c>
      <c r="L11" s="100">
        <f>SUMIF($C$7:$K$7,$M$3,C11:K11)*24</f>
        <v>0</v>
      </c>
      <c r="M11" s="103"/>
    </row>
    <row r="12" spans="1:13" x14ac:dyDescent="0.2">
      <c r="A12" s="87" t="s">
        <v>10</v>
      </c>
      <c r="B12" s="25">
        <v>44229</v>
      </c>
      <c r="C12" s="32"/>
      <c r="D12" s="14"/>
      <c r="E12" s="16">
        <f t="shared" ref="E12:E72" si="3">D12-C12</f>
        <v>0</v>
      </c>
      <c r="F12" s="14"/>
      <c r="G12" s="14"/>
      <c r="H12" s="16">
        <f t="shared" ref="H12:H72" si="4">G12-F12</f>
        <v>0</v>
      </c>
      <c r="I12" s="14"/>
      <c r="J12" s="14"/>
      <c r="K12" s="27">
        <f t="shared" ref="K12:K72" si="5">J12-I12</f>
        <v>0</v>
      </c>
      <c r="L12" s="44"/>
      <c r="M12" s="98">
        <f>SUM(L13:L15)</f>
        <v>0</v>
      </c>
    </row>
    <row r="13" spans="1:13" x14ac:dyDescent="0.2">
      <c r="A13" s="88" t="s">
        <v>17</v>
      </c>
      <c r="B13" s="10"/>
      <c r="C13" s="33"/>
      <c r="D13" s="12"/>
      <c r="E13" s="17">
        <f t="shared" si="3"/>
        <v>0</v>
      </c>
      <c r="F13" s="12"/>
      <c r="G13" s="12"/>
      <c r="H13" s="17">
        <f t="shared" si="4"/>
        <v>0</v>
      </c>
      <c r="I13" s="12"/>
      <c r="J13" s="12"/>
      <c r="K13" s="28">
        <f t="shared" si="5"/>
        <v>0</v>
      </c>
      <c r="L13" s="100">
        <f>SUMIF($C$7:$K$7,$M$3,C13:K13)*24</f>
        <v>0</v>
      </c>
      <c r="M13" s="103"/>
    </row>
    <row r="14" spans="1:13" x14ac:dyDescent="0.2">
      <c r="A14" s="88" t="s">
        <v>17</v>
      </c>
      <c r="B14" s="10"/>
      <c r="C14" s="34"/>
      <c r="D14" s="11"/>
      <c r="E14" s="18">
        <f t="shared" si="3"/>
        <v>0</v>
      </c>
      <c r="F14" s="11"/>
      <c r="G14" s="11"/>
      <c r="H14" s="18">
        <f t="shared" si="4"/>
        <v>0</v>
      </c>
      <c r="I14" s="11"/>
      <c r="J14" s="11"/>
      <c r="K14" s="29">
        <f t="shared" si="5"/>
        <v>0</v>
      </c>
      <c r="L14" s="100">
        <f>SUMIF($C$7:$K$7,$M$3,C14:K14)*24</f>
        <v>0</v>
      </c>
      <c r="M14" s="103"/>
    </row>
    <row r="15" spans="1:13" x14ac:dyDescent="0.2">
      <c r="A15" s="88" t="s">
        <v>17</v>
      </c>
      <c r="B15" s="10"/>
      <c r="C15" s="35"/>
      <c r="D15" s="7"/>
      <c r="E15" s="19">
        <f t="shared" si="3"/>
        <v>0</v>
      </c>
      <c r="F15" s="7"/>
      <c r="G15" s="7"/>
      <c r="H15" s="19">
        <f t="shared" si="4"/>
        <v>0</v>
      </c>
      <c r="I15" s="7"/>
      <c r="J15" s="7"/>
      <c r="K15" s="30">
        <f t="shared" si="5"/>
        <v>0</v>
      </c>
      <c r="L15" s="100">
        <f>SUMIF($C$7:$K$7,$M$3,C15:K15)*24</f>
        <v>0</v>
      </c>
      <c r="M15" s="103"/>
    </row>
    <row r="16" spans="1:13" x14ac:dyDescent="0.2">
      <c r="A16" s="87" t="s">
        <v>4</v>
      </c>
      <c r="B16" s="25">
        <v>44230</v>
      </c>
      <c r="C16" s="32"/>
      <c r="D16" s="14"/>
      <c r="E16" s="16">
        <f t="shared" si="3"/>
        <v>0</v>
      </c>
      <c r="F16" s="14"/>
      <c r="G16" s="14"/>
      <c r="H16" s="16">
        <f t="shared" si="4"/>
        <v>0</v>
      </c>
      <c r="I16" s="14"/>
      <c r="J16" s="14"/>
      <c r="K16" s="27">
        <f t="shared" si="5"/>
        <v>0</v>
      </c>
      <c r="L16" s="44"/>
      <c r="M16" s="98">
        <f>SUM(L17:L19)</f>
        <v>0</v>
      </c>
    </row>
    <row r="17" spans="1:13" x14ac:dyDescent="0.2">
      <c r="A17" s="88" t="s">
        <v>17</v>
      </c>
      <c r="B17" s="10"/>
      <c r="C17" s="33"/>
      <c r="D17" s="12"/>
      <c r="E17" s="17">
        <f t="shared" si="3"/>
        <v>0</v>
      </c>
      <c r="F17" s="12"/>
      <c r="G17" s="12"/>
      <c r="H17" s="17">
        <f t="shared" si="4"/>
        <v>0</v>
      </c>
      <c r="I17" s="12"/>
      <c r="J17" s="12"/>
      <c r="K17" s="28">
        <f t="shared" si="5"/>
        <v>0</v>
      </c>
      <c r="L17" s="100">
        <f>SUMIF($C$7:$K$7,$M$3,C17:K17)*24</f>
        <v>0</v>
      </c>
      <c r="M17" s="103"/>
    </row>
    <row r="18" spans="1:13" x14ac:dyDescent="0.2">
      <c r="A18" s="88" t="s">
        <v>17</v>
      </c>
      <c r="B18" s="10"/>
      <c r="C18" s="34"/>
      <c r="D18" s="11"/>
      <c r="E18" s="18">
        <f t="shared" si="3"/>
        <v>0</v>
      </c>
      <c r="F18" s="11"/>
      <c r="G18" s="11"/>
      <c r="H18" s="18">
        <f t="shared" si="4"/>
        <v>0</v>
      </c>
      <c r="I18" s="11"/>
      <c r="J18" s="11"/>
      <c r="K18" s="29">
        <f t="shared" si="5"/>
        <v>0</v>
      </c>
      <c r="L18" s="100">
        <f>SUMIF($C$7:$K$7,$M$3,C18:K18)*24</f>
        <v>0</v>
      </c>
      <c r="M18" s="103"/>
    </row>
    <row r="19" spans="1:13" x14ac:dyDescent="0.2">
      <c r="A19" s="88" t="s">
        <v>17</v>
      </c>
      <c r="B19" s="10"/>
      <c r="C19" s="35"/>
      <c r="D19" s="7"/>
      <c r="E19" s="19">
        <f t="shared" si="3"/>
        <v>0</v>
      </c>
      <c r="F19" s="7"/>
      <c r="G19" s="7"/>
      <c r="H19" s="19">
        <f t="shared" si="4"/>
        <v>0</v>
      </c>
      <c r="I19" s="7"/>
      <c r="J19" s="7"/>
      <c r="K19" s="30">
        <f t="shared" si="5"/>
        <v>0</v>
      </c>
      <c r="L19" s="100">
        <f>SUMIF($C$7:$K$7,$M$3,C19:K19)*24</f>
        <v>0</v>
      </c>
      <c r="M19" s="103"/>
    </row>
    <row r="20" spans="1:13" x14ac:dyDescent="0.2">
      <c r="A20" s="87" t="s">
        <v>5</v>
      </c>
      <c r="B20" s="25">
        <v>44231</v>
      </c>
      <c r="C20" s="32"/>
      <c r="D20" s="14"/>
      <c r="E20" s="16">
        <f t="shared" si="3"/>
        <v>0</v>
      </c>
      <c r="F20" s="14"/>
      <c r="G20" s="14"/>
      <c r="H20" s="16">
        <f t="shared" si="4"/>
        <v>0</v>
      </c>
      <c r="I20" s="14"/>
      <c r="J20" s="14"/>
      <c r="K20" s="27">
        <f t="shared" si="5"/>
        <v>0</v>
      </c>
      <c r="L20" s="44"/>
      <c r="M20" s="98">
        <f>SUM(L21:L23)</f>
        <v>0</v>
      </c>
    </row>
    <row r="21" spans="1:13" x14ac:dyDescent="0.2">
      <c r="A21" s="88" t="s">
        <v>17</v>
      </c>
      <c r="B21" s="10"/>
      <c r="C21" s="33"/>
      <c r="D21" s="12"/>
      <c r="E21" s="17">
        <f t="shared" si="3"/>
        <v>0</v>
      </c>
      <c r="F21" s="12"/>
      <c r="G21" s="12"/>
      <c r="H21" s="17">
        <f t="shared" si="4"/>
        <v>0</v>
      </c>
      <c r="I21" s="12"/>
      <c r="J21" s="12"/>
      <c r="K21" s="28">
        <f t="shared" si="5"/>
        <v>0</v>
      </c>
      <c r="L21" s="100">
        <f>SUMIF($C$7:$K$7,$M$3,C21:K21)*24</f>
        <v>0</v>
      </c>
      <c r="M21" s="103"/>
    </row>
    <row r="22" spans="1:13" x14ac:dyDescent="0.2">
      <c r="A22" s="88" t="s">
        <v>17</v>
      </c>
      <c r="B22" s="10"/>
      <c r="C22" s="34"/>
      <c r="D22" s="11"/>
      <c r="E22" s="18">
        <f t="shared" si="3"/>
        <v>0</v>
      </c>
      <c r="F22" s="11"/>
      <c r="G22" s="11"/>
      <c r="H22" s="18">
        <f t="shared" si="4"/>
        <v>0</v>
      </c>
      <c r="I22" s="11"/>
      <c r="J22" s="11"/>
      <c r="K22" s="29">
        <f t="shared" si="5"/>
        <v>0</v>
      </c>
      <c r="L22" s="100">
        <f>SUMIF($C$7:$K$7,$M$3,C22:K22)*24</f>
        <v>0</v>
      </c>
      <c r="M22" s="103"/>
    </row>
    <row r="23" spans="1:13" x14ac:dyDescent="0.2">
      <c r="A23" s="88" t="s">
        <v>17</v>
      </c>
      <c r="B23" s="10"/>
      <c r="C23" s="35"/>
      <c r="D23" s="7"/>
      <c r="E23" s="19">
        <f t="shared" si="3"/>
        <v>0</v>
      </c>
      <c r="F23" s="7"/>
      <c r="G23" s="7"/>
      <c r="H23" s="19">
        <f t="shared" si="4"/>
        <v>0</v>
      </c>
      <c r="I23" s="7"/>
      <c r="J23" s="7"/>
      <c r="K23" s="30">
        <f t="shared" si="5"/>
        <v>0</v>
      </c>
      <c r="L23" s="100">
        <f>SUMIF($C$7:$K$7,$M$3,C23:K23)*24</f>
        <v>0</v>
      </c>
      <c r="M23" s="103"/>
    </row>
    <row r="24" spans="1:13" x14ac:dyDescent="0.2">
      <c r="A24" s="87" t="s">
        <v>6</v>
      </c>
      <c r="B24" s="25">
        <v>44232</v>
      </c>
      <c r="C24" s="32"/>
      <c r="D24" s="14"/>
      <c r="E24" s="16">
        <f t="shared" si="3"/>
        <v>0</v>
      </c>
      <c r="F24" s="14"/>
      <c r="G24" s="14"/>
      <c r="H24" s="16">
        <f t="shared" si="4"/>
        <v>0</v>
      </c>
      <c r="I24" s="14"/>
      <c r="J24" s="14"/>
      <c r="K24" s="27">
        <f t="shared" si="5"/>
        <v>0</v>
      </c>
      <c r="L24" s="44"/>
      <c r="M24" s="98">
        <f>SUM(L25:L27)</f>
        <v>0</v>
      </c>
    </row>
    <row r="25" spans="1:13" x14ac:dyDescent="0.2">
      <c r="A25" s="88" t="s">
        <v>17</v>
      </c>
      <c r="B25" s="10"/>
      <c r="C25" s="33"/>
      <c r="D25" s="12"/>
      <c r="E25" s="17">
        <f t="shared" si="3"/>
        <v>0</v>
      </c>
      <c r="F25" s="12"/>
      <c r="G25" s="12"/>
      <c r="H25" s="17">
        <f t="shared" si="4"/>
        <v>0</v>
      </c>
      <c r="I25" s="12"/>
      <c r="J25" s="12"/>
      <c r="K25" s="28">
        <f t="shared" si="5"/>
        <v>0</v>
      </c>
      <c r="L25" s="100">
        <f>SUMIF($C$7:$K$7,$M$3,C25:K25)*24</f>
        <v>0</v>
      </c>
      <c r="M25" s="103"/>
    </row>
    <row r="26" spans="1:13" x14ac:dyDescent="0.2">
      <c r="A26" s="88" t="s">
        <v>17</v>
      </c>
      <c r="B26" s="10"/>
      <c r="C26" s="34"/>
      <c r="D26" s="11"/>
      <c r="E26" s="18">
        <f t="shared" si="3"/>
        <v>0</v>
      </c>
      <c r="F26" s="11"/>
      <c r="G26" s="11"/>
      <c r="H26" s="18">
        <f t="shared" si="4"/>
        <v>0</v>
      </c>
      <c r="I26" s="11"/>
      <c r="J26" s="11"/>
      <c r="K26" s="29">
        <f t="shared" si="5"/>
        <v>0</v>
      </c>
      <c r="L26" s="100">
        <f>SUMIF($C$7:$K$7,$M$3,C26:K26)*24</f>
        <v>0</v>
      </c>
      <c r="M26" s="103"/>
    </row>
    <row r="27" spans="1:13" x14ac:dyDescent="0.2">
      <c r="A27" s="88" t="s">
        <v>17</v>
      </c>
      <c r="B27" s="10"/>
      <c r="C27" s="35"/>
      <c r="D27" s="7"/>
      <c r="E27" s="19">
        <f t="shared" si="3"/>
        <v>0</v>
      </c>
      <c r="F27" s="7"/>
      <c r="G27" s="7"/>
      <c r="H27" s="19">
        <f t="shared" si="4"/>
        <v>0</v>
      </c>
      <c r="I27" s="7"/>
      <c r="J27" s="7"/>
      <c r="K27" s="30">
        <f t="shared" si="5"/>
        <v>0</v>
      </c>
      <c r="L27" s="100">
        <f>SUMIF($C$7:$K$7,$M$3,C27:K27)*24</f>
        <v>0</v>
      </c>
      <c r="M27" s="103"/>
    </row>
    <row r="28" spans="1:13" x14ac:dyDescent="0.2">
      <c r="A28" s="90" t="s">
        <v>7</v>
      </c>
      <c r="B28" s="26">
        <v>44233</v>
      </c>
      <c r="C28" s="36"/>
      <c r="D28" s="8"/>
      <c r="E28" s="20">
        <f t="shared" si="3"/>
        <v>0</v>
      </c>
      <c r="F28" s="8"/>
      <c r="G28" s="8"/>
      <c r="H28" s="20">
        <f t="shared" si="4"/>
        <v>0</v>
      </c>
      <c r="I28" s="8"/>
      <c r="J28" s="8"/>
      <c r="K28" s="31">
        <f t="shared" si="5"/>
        <v>0</v>
      </c>
      <c r="L28" s="45"/>
      <c r="M28" s="104"/>
    </row>
    <row r="29" spans="1:13" x14ac:dyDescent="0.2">
      <c r="A29" s="90" t="s">
        <v>8</v>
      </c>
      <c r="B29" s="26">
        <v>44234</v>
      </c>
      <c r="C29" s="36"/>
      <c r="D29" s="8"/>
      <c r="E29" s="20">
        <f t="shared" si="3"/>
        <v>0</v>
      </c>
      <c r="F29" s="8"/>
      <c r="G29" s="8"/>
      <c r="H29" s="20">
        <f t="shared" si="4"/>
        <v>0</v>
      </c>
      <c r="I29" s="8"/>
      <c r="J29" s="8"/>
      <c r="K29" s="31">
        <f t="shared" si="5"/>
        <v>0</v>
      </c>
      <c r="L29" s="45"/>
      <c r="M29" s="104"/>
    </row>
    <row r="30" spans="1:13" x14ac:dyDescent="0.2">
      <c r="A30" s="87" t="s">
        <v>9</v>
      </c>
      <c r="B30" s="25">
        <v>44235</v>
      </c>
      <c r="C30" s="32"/>
      <c r="D30" s="14"/>
      <c r="E30" s="16">
        <f t="shared" ref="E30:E33" si="6">D30-C30</f>
        <v>0</v>
      </c>
      <c r="F30" s="14"/>
      <c r="G30" s="14"/>
      <c r="H30" s="16">
        <f t="shared" ref="H30:H33" si="7">G30-F30</f>
        <v>0</v>
      </c>
      <c r="I30" s="14"/>
      <c r="J30" s="14"/>
      <c r="K30" s="27">
        <f t="shared" ref="K30:K33" si="8">J30-I30</f>
        <v>0</v>
      </c>
      <c r="L30" s="44"/>
      <c r="M30" s="98">
        <f>SUM(L31:L33)</f>
        <v>0</v>
      </c>
    </row>
    <row r="31" spans="1:13" x14ac:dyDescent="0.2">
      <c r="A31" s="88" t="s">
        <v>17</v>
      </c>
      <c r="B31" s="10"/>
      <c r="C31" s="33"/>
      <c r="D31" s="12"/>
      <c r="E31" s="17">
        <f t="shared" si="6"/>
        <v>0</v>
      </c>
      <c r="F31" s="12"/>
      <c r="G31" s="12"/>
      <c r="H31" s="17">
        <f t="shared" si="7"/>
        <v>0</v>
      </c>
      <c r="I31" s="12"/>
      <c r="J31" s="12"/>
      <c r="K31" s="28">
        <f t="shared" si="8"/>
        <v>0</v>
      </c>
      <c r="L31" s="100">
        <f>SUMIF($C$7:$K$7,$M$3,C31:K31)*24</f>
        <v>0</v>
      </c>
      <c r="M31" s="103"/>
    </row>
    <row r="32" spans="1:13" x14ac:dyDescent="0.2">
      <c r="A32" s="88" t="s">
        <v>17</v>
      </c>
      <c r="B32" s="10"/>
      <c r="C32" s="34"/>
      <c r="D32" s="11"/>
      <c r="E32" s="18">
        <f t="shared" si="6"/>
        <v>0</v>
      </c>
      <c r="F32" s="11"/>
      <c r="G32" s="11"/>
      <c r="H32" s="18">
        <f t="shared" si="7"/>
        <v>0</v>
      </c>
      <c r="I32" s="11"/>
      <c r="J32" s="11"/>
      <c r="K32" s="29">
        <f t="shared" si="8"/>
        <v>0</v>
      </c>
      <c r="L32" s="100">
        <f>SUMIF($C$7:$K$7,$M$3,C32:K32)*24</f>
        <v>0</v>
      </c>
      <c r="M32" s="103"/>
    </row>
    <row r="33" spans="1:13" x14ac:dyDescent="0.2">
      <c r="A33" s="88" t="s">
        <v>17</v>
      </c>
      <c r="B33" s="10"/>
      <c r="C33" s="35"/>
      <c r="D33" s="7"/>
      <c r="E33" s="19">
        <f t="shared" si="6"/>
        <v>0</v>
      </c>
      <c r="F33" s="7"/>
      <c r="G33" s="7"/>
      <c r="H33" s="19">
        <f t="shared" si="7"/>
        <v>0</v>
      </c>
      <c r="I33" s="7"/>
      <c r="J33" s="7"/>
      <c r="K33" s="30">
        <f t="shared" si="8"/>
        <v>0</v>
      </c>
      <c r="L33" s="100">
        <f>SUMIF($C$7:$K$7,$M$3,C33:K33)*24</f>
        <v>0</v>
      </c>
      <c r="M33" s="103"/>
    </row>
    <row r="34" spans="1:13" x14ac:dyDescent="0.2">
      <c r="A34" s="87" t="s">
        <v>10</v>
      </c>
      <c r="B34" s="25">
        <v>44236</v>
      </c>
      <c r="C34" s="32"/>
      <c r="D34" s="14"/>
      <c r="E34" s="16">
        <f t="shared" si="3"/>
        <v>0</v>
      </c>
      <c r="F34" s="14"/>
      <c r="G34" s="14"/>
      <c r="H34" s="16">
        <f t="shared" si="4"/>
        <v>0</v>
      </c>
      <c r="I34" s="14"/>
      <c r="J34" s="14"/>
      <c r="K34" s="27">
        <f t="shared" si="5"/>
        <v>0</v>
      </c>
      <c r="L34" s="44"/>
      <c r="M34" s="98">
        <f>SUM(L35:L37)</f>
        <v>0</v>
      </c>
    </row>
    <row r="35" spans="1:13" x14ac:dyDescent="0.2">
      <c r="A35" s="88" t="s">
        <v>17</v>
      </c>
      <c r="B35" s="10"/>
      <c r="C35" s="33"/>
      <c r="D35" s="12"/>
      <c r="E35" s="17">
        <f t="shared" si="3"/>
        <v>0</v>
      </c>
      <c r="F35" s="12"/>
      <c r="G35" s="12"/>
      <c r="H35" s="17">
        <f t="shared" si="4"/>
        <v>0</v>
      </c>
      <c r="I35" s="12"/>
      <c r="J35" s="12"/>
      <c r="K35" s="28">
        <f t="shared" si="5"/>
        <v>0</v>
      </c>
      <c r="L35" s="100">
        <f>SUMIF($C$7:$K$7,$M$3,C35:K35)*24</f>
        <v>0</v>
      </c>
      <c r="M35" s="103"/>
    </row>
    <row r="36" spans="1:13" x14ac:dyDescent="0.2">
      <c r="A36" s="88" t="s">
        <v>17</v>
      </c>
      <c r="B36" s="10"/>
      <c r="C36" s="34"/>
      <c r="D36" s="11"/>
      <c r="E36" s="18">
        <f t="shared" si="3"/>
        <v>0</v>
      </c>
      <c r="F36" s="11"/>
      <c r="G36" s="11"/>
      <c r="H36" s="18">
        <f t="shared" si="4"/>
        <v>0</v>
      </c>
      <c r="I36" s="11"/>
      <c r="J36" s="11"/>
      <c r="K36" s="29">
        <f t="shared" si="5"/>
        <v>0</v>
      </c>
      <c r="L36" s="100">
        <f>SUMIF($C$7:$K$7,$M$3,C36:K36)*24</f>
        <v>0</v>
      </c>
      <c r="M36" s="103"/>
    </row>
    <row r="37" spans="1:13" x14ac:dyDescent="0.2">
      <c r="A37" s="88" t="s">
        <v>17</v>
      </c>
      <c r="B37" s="10"/>
      <c r="C37" s="35"/>
      <c r="D37" s="7"/>
      <c r="E37" s="19">
        <f t="shared" si="3"/>
        <v>0</v>
      </c>
      <c r="F37" s="7"/>
      <c r="G37" s="7"/>
      <c r="H37" s="19">
        <f t="shared" si="4"/>
        <v>0</v>
      </c>
      <c r="I37" s="7"/>
      <c r="J37" s="7"/>
      <c r="K37" s="30">
        <f t="shared" si="5"/>
        <v>0</v>
      </c>
      <c r="L37" s="100">
        <f>SUMIF($C$7:$K$7,$M$3,C37:K37)*24</f>
        <v>0</v>
      </c>
      <c r="M37" s="103"/>
    </row>
    <row r="38" spans="1:13" x14ac:dyDescent="0.2">
      <c r="A38" s="87" t="s">
        <v>4</v>
      </c>
      <c r="B38" s="25">
        <v>44237</v>
      </c>
      <c r="C38" s="32"/>
      <c r="D38" s="14"/>
      <c r="E38" s="16">
        <f t="shared" si="3"/>
        <v>0</v>
      </c>
      <c r="F38" s="14"/>
      <c r="G38" s="14"/>
      <c r="H38" s="16">
        <f t="shared" si="4"/>
        <v>0</v>
      </c>
      <c r="I38" s="14"/>
      <c r="J38" s="14"/>
      <c r="K38" s="27">
        <f t="shared" si="5"/>
        <v>0</v>
      </c>
      <c r="L38" s="44"/>
      <c r="M38" s="98">
        <f>SUM(L39:L41)</f>
        <v>0</v>
      </c>
    </row>
    <row r="39" spans="1:13" x14ac:dyDescent="0.2">
      <c r="A39" s="88" t="s">
        <v>17</v>
      </c>
      <c r="B39" s="10"/>
      <c r="C39" s="33"/>
      <c r="D39" s="12"/>
      <c r="E39" s="17">
        <f t="shared" si="3"/>
        <v>0</v>
      </c>
      <c r="F39" s="12"/>
      <c r="G39" s="12"/>
      <c r="H39" s="17">
        <f t="shared" si="4"/>
        <v>0</v>
      </c>
      <c r="I39" s="12"/>
      <c r="J39" s="12"/>
      <c r="K39" s="28">
        <f t="shared" si="5"/>
        <v>0</v>
      </c>
      <c r="L39" s="100">
        <f>SUMIF($C$7:$K$7,$M$3,C39:K39)*24</f>
        <v>0</v>
      </c>
      <c r="M39" s="103"/>
    </row>
    <row r="40" spans="1:13" x14ac:dyDescent="0.2">
      <c r="A40" s="88" t="s">
        <v>17</v>
      </c>
      <c r="B40" s="10"/>
      <c r="C40" s="34"/>
      <c r="D40" s="11"/>
      <c r="E40" s="18">
        <f t="shared" si="3"/>
        <v>0</v>
      </c>
      <c r="F40" s="11"/>
      <c r="G40" s="11"/>
      <c r="H40" s="18">
        <f t="shared" si="4"/>
        <v>0</v>
      </c>
      <c r="I40" s="11"/>
      <c r="J40" s="11"/>
      <c r="K40" s="29">
        <f t="shared" si="5"/>
        <v>0</v>
      </c>
      <c r="L40" s="100">
        <f>SUMIF($C$7:$K$7,$M$3,C40:K40)*24</f>
        <v>0</v>
      </c>
      <c r="M40" s="103"/>
    </row>
    <row r="41" spans="1:13" x14ac:dyDescent="0.2">
      <c r="A41" s="88" t="s">
        <v>17</v>
      </c>
      <c r="B41" s="10"/>
      <c r="C41" s="35"/>
      <c r="D41" s="7"/>
      <c r="E41" s="19">
        <f t="shared" si="3"/>
        <v>0</v>
      </c>
      <c r="F41" s="7"/>
      <c r="G41" s="7"/>
      <c r="H41" s="19">
        <f t="shared" si="4"/>
        <v>0</v>
      </c>
      <c r="I41" s="7"/>
      <c r="J41" s="7"/>
      <c r="K41" s="30">
        <f t="shared" si="5"/>
        <v>0</v>
      </c>
      <c r="L41" s="100">
        <f>SUMIF($C$7:$K$7,$M$3,C41:K41)*24</f>
        <v>0</v>
      </c>
      <c r="M41" s="103"/>
    </row>
    <row r="42" spans="1:13" x14ac:dyDescent="0.2">
      <c r="A42" s="87" t="s">
        <v>5</v>
      </c>
      <c r="B42" s="25">
        <v>44238</v>
      </c>
      <c r="C42" s="32"/>
      <c r="D42" s="14"/>
      <c r="E42" s="16">
        <f t="shared" si="3"/>
        <v>0</v>
      </c>
      <c r="F42" s="14"/>
      <c r="G42" s="14"/>
      <c r="H42" s="16">
        <f t="shared" si="4"/>
        <v>0</v>
      </c>
      <c r="I42" s="14"/>
      <c r="J42" s="14"/>
      <c r="K42" s="27">
        <f t="shared" si="5"/>
        <v>0</v>
      </c>
      <c r="L42" s="44"/>
      <c r="M42" s="98">
        <f>SUM(L43:L45)</f>
        <v>0</v>
      </c>
    </row>
    <row r="43" spans="1:13" x14ac:dyDescent="0.2">
      <c r="A43" s="88" t="s">
        <v>17</v>
      </c>
      <c r="B43" s="10"/>
      <c r="C43" s="33"/>
      <c r="D43" s="12"/>
      <c r="E43" s="17">
        <f t="shared" si="3"/>
        <v>0</v>
      </c>
      <c r="F43" s="12"/>
      <c r="G43" s="12"/>
      <c r="H43" s="17">
        <f t="shared" si="4"/>
        <v>0</v>
      </c>
      <c r="I43" s="12"/>
      <c r="J43" s="12"/>
      <c r="K43" s="28">
        <f t="shared" si="5"/>
        <v>0</v>
      </c>
      <c r="L43" s="100">
        <f>SUMIF($C$7:$K$7,$M$3,C43:K43)*24</f>
        <v>0</v>
      </c>
      <c r="M43" s="103"/>
    </row>
    <row r="44" spans="1:13" x14ac:dyDescent="0.2">
      <c r="A44" s="88" t="s">
        <v>17</v>
      </c>
      <c r="B44" s="10"/>
      <c r="C44" s="34"/>
      <c r="D44" s="11"/>
      <c r="E44" s="18">
        <f t="shared" si="3"/>
        <v>0</v>
      </c>
      <c r="F44" s="11"/>
      <c r="G44" s="11"/>
      <c r="H44" s="18">
        <f t="shared" si="4"/>
        <v>0</v>
      </c>
      <c r="I44" s="11"/>
      <c r="J44" s="11"/>
      <c r="K44" s="29">
        <f t="shared" si="5"/>
        <v>0</v>
      </c>
      <c r="L44" s="100">
        <f>SUMIF($C$7:$K$7,$M$3,C44:K44)*24</f>
        <v>0</v>
      </c>
      <c r="M44" s="103"/>
    </row>
    <row r="45" spans="1:13" x14ac:dyDescent="0.2">
      <c r="A45" s="88" t="s">
        <v>17</v>
      </c>
      <c r="B45" s="10"/>
      <c r="C45" s="35"/>
      <c r="D45" s="7"/>
      <c r="E45" s="19">
        <f t="shared" si="3"/>
        <v>0</v>
      </c>
      <c r="F45" s="7"/>
      <c r="G45" s="7"/>
      <c r="H45" s="19">
        <f t="shared" si="4"/>
        <v>0</v>
      </c>
      <c r="I45" s="7"/>
      <c r="J45" s="7"/>
      <c r="K45" s="30">
        <f t="shared" si="5"/>
        <v>0</v>
      </c>
      <c r="L45" s="100">
        <f>SUMIF($C$7:$K$7,$M$3,C45:K45)*24</f>
        <v>0</v>
      </c>
      <c r="M45" s="103"/>
    </row>
    <row r="46" spans="1:13" x14ac:dyDescent="0.2">
      <c r="A46" s="87" t="s">
        <v>6</v>
      </c>
      <c r="B46" s="25">
        <v>44239</v>
      </c>
      <c r="C46" s="32"/>
      <c r="D46" s="14"/>
      <c r="E46" s="16">
        <f t="shared" si="3"/>
        <v>0</v>
      </c>
      <c r="F46" s="14"/>
      <c r="G46" s="14"/>
      <c r="H46" s="16">
        <f t="shared" si="4"/>
        <v>0</v>
      </c>
      <c r="I46" s="14"/>
      <c r="J46" s="14"/>
      <c r="K46" s="27">
        <f t="shared" si="5"/>
        <v>0</v>
      </c>
      <c r="L46" s="44"/>
      <c r="M46" s="98">
        <f>SUM(L47:L49)</f>
        <v>0</v>
      </c>
    </row>
    <row r="47" spans="1:13" x14ac:dyDescent="0.2">
      <c r="A47" s="88" t="s">
        <v>17</v>
      </c>
      <c r="B47" s="10"/>
      <c r="C47" s="33"/>
      <c r="D47" s="12"/>
      <c r="E47" s="17">
        <f t="shared" si="3"/>
        <v>0</v>
      </c>
      <c r="F47" s="12"/>
      <c r="G47" s="12"/>
      <c r="H47" s="17">
        <f t="shared" si="4"/>
        <v>0</v>
      </c>
      <c r="I47" s="12"/>
      <c r="J47" s="12"/>
      <c r="K47" s="28">
        <f t="shared" si="5"/>
        <v>0</v>
      </c>
      <c r="L47" s="100">
        <f>SUMIF($C$7:$K$7,$M$3,C47:K47)*24</f>
        <v>0</v>
      </c>
      <c r="M47" s="103"/>
    </row>
    <row r="48" spans="1:13" x14ac:dyDescent="0.2">
      <c r="A48" s="88" t="s">
        <v>17</v>
      </c>
      <c r="B48" s="10"/>
      <c r="C48" s="34"/>
      <c r="D48" s="11"/>
      <c r="E48" s="18">
        <f t="shared" si="3"/>
        <v>0</v>
      </c>
      <c r="F48" s="11"/>
      <c r="G48" s="11"/>
      <c r="H48" s="18">
        <f t="shared" si="4"/>
        <v>0</v>
      </c>
      <c r="I48" s="11"/>
      <c r="J48" s="11"/>
      <c r="K48" s="29">
        <f t="shared" si="5"/>
        <v>0</v>
      </c>
      <c r="L48" s="100">
        <f>SUMIF($C$7:$K$7,$M$3,C48:K48)*24</f>
        <v>0</v>
      </c>
      <c r="M48" s="103"/>
    </row>
    <row r="49" spans="1:13" x14ac:dyDescent="0.2">
      <c r="A49" s="88" t="s">
        <v>17</v>
      </c>
      <c r="B49" s="10"/>
      <c r="C49" s="35"/>
      <c r="D49" s="7"/>
      <c r="E49" s="19">
        <f t="shared" si="3"/>
        <v>0</v>
      </c>
      <c r="F49" s="7"/>
      <c r="G49" s="7"/>
      <c r="H49" s="19">
        <f t="shared" si="4"/>
        <v>0</v>
      </c>
      <c r="I49" s="7"/>
      <c r="J49" s="7"/>
      <c r="K49" s="30">
        <f t="shared" si="5"/>
        <v>0</v>
      </c>
      <c r="L49" s="100">
        <f>SUMIF($C$7:$K$7,$M$3,C49:K49)*24</f>
        <v>0</v>
      </c>
      <c r="M49" s="103"/>
    </row>
    <row r="50" spans="1:13" x14ac:dyDescent="0.2">
      <c r="A50" s="90" t="s">
        <v>7</v>
      </c>
      <c r="B50" s="26">
        <v>44240</v>
      </c>
      <c r="C50" s="36"/>
      <c r="D50" s="8"/>
      <c r="E50" s="20">
        <f t="shared" si="3"/>
        <v>0</v>
      </c>
      <c r="F50" s="8"/>
      <c r="G50" s="8"/>
      <c r="H50" s="20">
        <f t="shared" si="4"/>
        <v>0</v>
      </c>
      <c r="I50" s="8"/>
      <c r="J50" s="8"/>
      <c r="K50" s="31">
        <f t="shared" si="5"/>
        <v>0</v>
      </c>
      <c r="L50" s="45"/>
      <c r="M50" s="104"/>
    </row>
    <row r="51" spans="1:13" x14ac:dyDescent="0.2">
      <c r="A51" s="90" t="s">
        <v>8</v>
      </c>
      <c r="B51" s="26">
        <v>44241</v>
      </c>
      <c r="C51" s="36"/>
      <c r="D51" s="8"/>
      <c r="E51" s="20">
        <f t="shared" si="3"/>
        <v>0</v>
      </c>
      <c r="F51" s="8"/>
      <c r="G51" s="8"/>
      <c r="H51" s="20">
        <f t="shared" si="4"/>
        <v>0</v>
      </c>
      <c r="I51" s="8"/>
      <c r="J51" s="8"/>
      <c r="K51" s="31">
        <f t="shared" si="5"/>
        <v>0</v>
      </c>
      <c r="L51" s="45"/>
      <c r="M51" s="104"/>
    </row>
    <row r="52" spans="1:13" x14ac:dyDescent="0.2">
      <c r="A52" s="87" t="s">
        <v>9</v>
      </c>
      <c r="B52" s="25">
        <v>44242</v>
      </c>
      <c r="C52" s="32"/>
      <c r="D52" s="14"/>
      <c r="E52" s="16">
        <f t="shared" si="3"/>
        <v>0</v>
      </c>
      <c r="F52" s="14"/>
      <c r="G52" s="14"/>
      <c r="H52" s="16">
        <f t="shared" si="4"/>
        <v>0</v>
      </c>
      <c r="I52" s="14"/>
      <c r="J52" s="14"/>
      <c r="K52" s="27">
        <f t="shared" si="5"/>
        <v>0</v>
      </c>
      <c r="L52" s="44"/>
      <c r="M52" s="98">
        <f>SUM(L53:L55)</f>
        <v>0</v>
      </c>
    </row>
    <row r="53" spans="1:13" x14ac:dyDescent="0.2">
      <c r="A53" s="88" t="s">
        <v>17</v>
      </c>
      <c r="B53" s="10"/>
      <c r="C53" s="33"/>
      <c r="D53" s="12"/>
      <c r="E53" s="17">
        <f t="shared" si="3"/>
        <v>0</v>
      </c>
      <c r="F53" s="12"/>
      <c r="G53" s="12"/>
      <c r="H53" s="17">
        <f t="shared" si="4"/>
        <v>0</v>
      </c>
      <c r="I53" s="12"/>
      <c r="J53" s="12"/>
      <c r="K53" s="28">
        <f t="shared" si="5"/>
        <v>0</v>
      </c>
      <c r="L53" s="100">
        <f>SUMIF($C$7:$K$7,$M$3,C53:K53)*24</f>
        <v>0</v>
      </c>
      <c r="M53" s="103"/>
    </row>
    <row r="54" spans="1:13" x14ac:dyDescent="0.2">
      <c r="A54" s="88" t="s">
        <v>17</v>
      </c>
      <c r="B54" s="10"/>
      <c r="C54" s="34"/>
      <c r="D54" s="11"/>
      <c r="E54" s="18">
        <f t="shared" si="3"/>
        <v>0</v>
      </c>
      <c r="F54" s="11"/>
      <c r="G54" s="11"/>
      <c r="H54" s="18">
        <f t="shared" si="4"/>
        <v>0</v>
      </c>
      <c r="I54" s="11"/>
      <c r="J54" s="11"/>
      <c r="K54" s="29">
        <f t="shared" si="5"/>
        <v>0</v>
      </c>
      <c r="L54" s="100">
        <f>SUMIF($C$7:$K$7,$M$3,C54:K54)*24</f>
        <v>0</v>
      </c>
      <c r="M54" s="103"/>
    </row>
    <row r="55" spans="1:13" x14ac:dyDescent="0.2">
      <c r="A55" s="88" t="s">
        <v>17</v>
      </c>
      <c r="B55" s="10"/>
      <c r="C55" s="35"/>
      <c r="D55" s="7"/>
      <c r="E55" s="19">
        <f t="shared" si="3"/>
        <v>0</v>
      </c>
      <c r="F55" s="7"/>
      <c r="G55" s="7"/>
      <c r="H55" s="19">
        <f t="shared" si="4"/>
        <v>0</v>
      </c>
      <c r="I55" s="7"/>
      <c r="J55" s="7"/>
      <c r="K55" s="30">
        <f t="shared" si="5"/>
        <v>0</v>
      </c>
      <c r="L55" s="100">
        <f>SUMIF($C$7:$K$7,$M$3,C55:K55)*24</f>
        <v>0</v>
      </c>
      <c r="M55" s="103"/>
    </row>
    <row r="56" spans="1:13" x14ac:dyDescent="0.2">
      <c r="A56" s="87" t="s">
        <v>10</v>
      </c>
      <c r="B56" s="25">
        <v>44243</v>
      </c>
      <c r="C56" s="32"/>
      <c r="D56" s="14"/>
      <c r="E56" s="16">
        <f t="shared" si="3"/>
        <v>0</v>
      </c>
      <c r="F56" s="14"/>
      <c r="G56" s="14"/>
      <c r="H56" s="16">
        <f t="shared" si="4"/>
        <v>0</v>
      </c>
      <c r="I56" s="14"/>
      <c r="J56" s="14"/>
      <c r="K56" s="27">
        <f t="shared" si="5"/>
        <v>0</v>
      </c>
      <c r="L56" s="44"/>
      <c r="M56" s="98">
        <f>SUM(L57:L59)</f>
        <v>0</v>
      </c>
    </row>
    <row r="57" spans="1:13" x14ac:dyDescent="0.2">
      <c r="A57" s="88" t="s">
        <v>17</v>
      </c>
      <c r="B57" s="10"/>
      <c r="C57" s="33"/>
      <c r="D57" s="12"/>
      <c r="E57" s="17">
        <f t="shared" si="3"/>
        <v>0</v>
      </c>
      <c r="F57" s="12"/>
      <c r="G57" s="12"/>
      <c r="H57" s="17">
        <f t="shared" si="4"/>
        <v>0</v>
      </c>
      <c r="I57" s="12"/>
      <c r="J57" s="12"/>
      <c r="K57" s="28">
        <f t="shared" si="5"/>
        <v>0</v>
      </c>
      <c r="L57" s="100">
        <f>SUMIF($C$7:$K$7,$M$3,C57:K57)*24</f>
        <v>0</v>
      </c>
      <c r="M57" s="103"/>
    </row>
    <row r="58" spans="1:13" x14ac:dyDescent="0.2">
      <c r="A58" s="88" t="s">
        <v>17</v>
      </c>
      <c r="B58" s="10"/>
      <c r="C58" s="34"/>
      <c r="D58" s="11"/>
      <c r="E58" s="18">
        <f t="shared" si="3"/>
        <v>0</v>
      </c>
      <c r="F58" s="11"/>
      <c r="G58" s="11"/>
      <c r="H58" s="18">
        <f t="shared" si="4"/>
        <v>0</v>
      </c>
      <c r="I58" s="11"/>
      <c r="J58" s="11"/>
      <c r="K58" s="29">
        <f t="shared" si="5"/>
        <v>0</v>
      </c>
      <c r="L58" s="100">
        <f>SUMIF($C$7:$K$7,$M$3,C58:K58)*24</f>
        <v>0</v>
      </c>
      <c r="M58" s="103"/>
    </row>
    <row r="59" spans="1:13" x14ac:dyDescent="0.2">
      <c r="A59" s="88" t="s">
        <v>17</v>
      </c>
      <c r="B59" s="10"/>
      <c r="C59" s="35"/>
      <c r="D59" s="7"/>
      <c r="E59" s="19">
        <f t="shared" si="3"/>
        <v>0</v>
      </c>
      <c r="F59" s="7"/>
      <c r="G59" s="7"/>
      <c r="H59" s="19">
        <f t="shared" si="4"/>
        <v>0</v>
      </c>
      <c r="I59" s="7"/>
      <c r="J59" s="7"/>
      <c r="K59" s="30">
        <f t="shared" si="5"/>
        <v>0</v>
      </c>
      <c r="L59" s="100">
        <f>SUMIF($C$7:$K$7,$M$3,C59:K59)*24</f>
        <v>0</v>
      </c>
      <c r="M59" s="103"/>
    </row>
    <row r="60" spans="1:13" x14ac:dyDescent="0.2">
      <c r="A60" s="87" t="s">
        <v>4</v>
      </c>
      <c r="B60" s="25">
        <v>44244</v>
      </c>
      <c r="C60" s="32"/>
      <c r="D60" s="14"/>
      <c r="E60" s="16">
        <f t="shared" si="3"/>
        <v>0</v>
      </c>
      <c r="F60" s="14"/>
      <c r="G60" s="14"/>
      <c r="H60" s="16">
        <f t="shared" si="4"/>
        <v>0</v>
      </c>
      <c r="I60" s="14"/>
      <c r="J60" s="14"/>
      <c r="K60" s="27">
        <f t="shared" si="5"/>
        <v>0</v>
      </c>
      <c r="L60" s="44"/>
      <c r="M60" s="98">
        <f>SUM(L61:L63)</f>
        <v>0</v>
      </c>
    </row>
    <row r="61" spans="1:13" x14ac:dyDescent="0.2">
      <c r="A61" s="88" t="s">
        <v>17</v>
      </c>
      <c r="B61" s="10"/>
      <c r="C61" s="33"/>
      <c r="D61" s="12"/>
      <c r="E61" s="17">
        <f t="shared" si="3"/>
        <v>0</v>
      </c>
      <c r="F61" s="12"/>
      <c r="G61" s="12"/>
      <c r="H61" s="17">
        <f t="shared" si="4"/>
        <v>0</v>
      </c>
      <c r="I61" s="12"/>
      <c r="J61" s="12"/>
      <c r="K61" s="28">
        <f t="shared" si="5"/>
        <v>0</v>
      </c>
      <c r="L61" s="100">
        <f>SUMIF($C$7:$K$7,$M$3,C61:K61)*24</f>
        <v>0</v>
      </c>
      <c r="M61" s="103"/>
    </row>
    <row r="62" spans="1:13" x14ac:dyDescent="0.2">
      <c r="A62" s="88" t="s">
        <v>17</v>
      </c>
      <c r="B62" s="10"/>
      <c r="C62" s="34"/>
      <c r="D62" s="11"/>
      <c r="E62" s="18">
        <f t="shared" si="3"/>
        <v>0</v>
      </c>
      <c r="F62" s="11"/>
      <c r="G62" s="11"/>
      <c r="H62" s="18">
        <f t="shared" si="4"/>
        <v>0</v>
      </c>
      <c r="I62" s="11"/>
      <c r="J62" s="11"/>
      <c r="K62" s="29">
        <f t="shared" si="5"/>
        <v>0</v>
      </c>
      <c r="L62" s="100">
        <f>SUMIF($C$7:$K$7,$M$3,C62:K62)*24</f>
        <v>0</v>
      </c>
      <c r="M62" s="103"/>
    </row>
    <row r="63" spans="1:13" x14ac:dyDescent="0.2">
      <c r="A63" s="88" t="s">
        <v>17</v>
      </c>
      <c r="B63" s="10"/>
      <c r="C63" s="35"/>
      <c r="D63" s="7"/>
      <c r="E63" s="19">
        <f t="shared" si="3"/>
        <v>0</v>
      </c>
      <c r="F63" s="7"/>
      <c r="G63" s="7"/>
      <c r="H63" s="19">
        <f t="shared" si="4"/>
        <v>0</v>
      </c>
      <c r="I63" s="7"/>
      <c r="J63" s="7"/>
      <c r="K63" s="30">
        <f t="shared" si="5"/>
        <v>0</v>
      </c>
      <c r="L63" s="100">
        <f>SUMIF($C$7:$K$7,$M$3,C63:K63)*24</f>
        <v>0</v>
      </c>
      <c r="M63" s="103"/>
    </row>
    <row r="64" spans="1:13" x14ac:dyDescent="0.2">
      <c r="A64" s="87" t="s">
        <v>5</v>
      </c>
      <c r="B64" s="25">
        <v>44245</v>
      </c>
      <c r="C64" s="32"/>
      <c r="D64" s="14"/>
      <c r="E64" s="16">
        <f t="shared" si="3"/>
        <v>0</v>
      </c>
      <c r="F64" s="14"/>
      <c r="G64" s="14"/>
      <c r="H64" s="16">
        <f t="shared" si="4"/>
        <v>0</v>
      </c>
      <c r="I64" s="14"/>
      <c r="J64" s="14"/>
      <c r="K64" s="27">
        <f t="shared" si="5"/>
        <v>0</v>
      </c>
      <c r="L64" s="44"/>
      <c r="M64" s="98">
        <f>SUM(L65:L67)</f>
        <v>0</v>
      </c>
    </row>
    <row r="65" spans="1:13" x14ac:dyDescent="0.2">
      <c r="A65" s="88" t="s">
        <v>17</v>
      </c>
      <c r="B65" s="10"/>
      <c r="C65" s="33"/>
      <c r="D65" s="12"/>
      <c r="E65" s="17">
        <f t="shared" si="3"/>
        <v>0</v>
      </c>
      <c r="F65" s="12"/>
      <c r="G65" s="12"/>
      <c r="H65" s="17">
        <f t="shared" si="4"/>
        <v>0</v>
      </c>
      <c r="I65" s="12"/>
      <c r="J65" s="12"/>
      <c r="K65" s="28">
        <f t="shared" si="5"/>
        <v>0</v>
      </c>
      <c r="L65" s="100">
        <f>SUMIF($C$7:$K$7,$M$3,C65:K65)*24</f>
        <v>0</v>
      </c>
      <c r="M65" s="103"/>
    </row>
    <row r="66" spans="1:13" x14ac:dyDescent="0.2">
      <c r="A66" s="88" t="s">
        <v>17</v>
      </c>
      <c r="B66" s="10"/>
      <c r="C66" s="34"/>
      <c r="D66" s="11"/>
      <c r="E66" s="18">
        <f t="shared" si="3"/>
        <v>0</v>
      </c>
      <c r="F66" s="11"/>
      <c r="G66" s="11"/>
      <c r="H66" s="18">
        <f t="shared" si="4"/>
        <v>0</v>
      </c>
      <c r="I66" s="11"/>
      <c r="J66" s="11"/>
      <c r="K66" s="29">
        <f t="shared" si="5"/>
        <v>0</v>
      </c>
      <c r="L66" s="100">
        <f>SUMIF($C$7:$K$7,$M$3,C66:K66)*24</f>
        <v>0</v>
      </c>
      <c r="M66" s="103"/>
    </row>
    <row r="67" spans="1:13" x14ac:dyDescent="0.2">
      <c r="A67" s="88" t="s">
        <v>17</v>
      </c>
      <c r="B67" s="10"/>
      <c r="C67" s="35"/>
      <c r="D67" s="7"/>
      <c r="E67" s="19">
        <f t="shared" si="3"/>
        <v>0</v>
      </c>
      <c r="F67" s="7"/>
      <c r="G67" s="7"/>
      <c r="H67" s="19">
        <f t="shared" si="4"/>
        <v>0</v>
      </c>
      <c r="I67" s="7"/>
      <c r="J67" s="7"/>
      <c r="K67" s="30">
        <f t="shared" si="5"/>
        <v>0</v>
      </c>
      <c r="L67" s="100">
        <f>SUMIF($C$7:$K$7,$M$3,C67:K67)*24</f>
        <v>0</v>
      </c>
      <c r="M67" s="103"/>
    </row>
    <row r="68" spans="1:13" x14ac:dyDescent="0.2">
      <c r="A68" s="87" t="s">
        <v>6</v>
      </c>
      <c r="B68" s="25">
        <v>44246</v>
      </c>
      <c r="C68" s="32"/>
      <c r="D68" s="14"/>
      <c r="E68" s="16">
        <f t="shared" si="3"/>
        <v>0</v>
      </c>
      <c r="F68" s="14"/>
      <c r="G68" s="14"/>
      <c r="H68" s="16">
        <f t="shared" si="4"/>
        <v>0</v>
      </c>
      <c r="I68" s="14"/>
      <c r="J68" s="14"/>
      <c r="K68" s="27">
        <f t="shared" si="5"/>
        <v>0</v>
      </c>
      <c r="L68" s="44"/>
      <c r="M68" s="98">
        <f>SUM(L69:L71)</f>
        <v>0</v>
      </c>
    </row>
    <row r="69" spans="1:13" x14ac:dyDescent="0.2">
      <c r="A69" s="88" t="s">
        <v>17</v>
      </c>
      <c r="B69" s="10"/>
      <c r="C69" s="33"/>
      <c r="D69" s="12"/>
      <c r="E69" s="17">
        <f t="shared" si="3"/>
        <v>0</v>
      </c>
      <c r="F69" s="12"/>
      <c r="G69" s="12"/>
      <c r="H69" s="17">
        <f t="shared" si="4"/>
        <v>0</v>
      </c>
      <c r="I69" s="12"/>
      <c r="J69" s="12"/>
      <c r="K69" s="28">
        <f t="shared" si="5"/>
        <v>0</v>
      </c>
      <c r="L69" s="100">
        <f>SUMIF($C$7:$K$7,$M$3,C69:K69)*24</f>
        <v>0</v>
      </c>
      <c r="M69" s="103"/>
    </row>
    <row r="70" spans="1:13" x14ac:dyDescent="0.2">
      <c r="A70" s="88" t="s">
        <v>17</v>
      </c>
      <c r="B70" s="10"/>
      <c r="C70" s="34"/>
      <c r="D70" s="11"/>
      <c r="E70" s="18">
        <f t="shared" si="3"/>
        <v>0</v>
      </c>
      <c r="F70" s="11"/>
      <c r="G70" s="11"/>
      <c r="H70" s="18">
        <f t="shared" si="4"/>
        <v>0</v>
      </c>
      <c r="I70" s="11"/>
      <c r="J70" s="11"/>
      <c r="K70" s="29">
        <f t="shared" si="5"/>
        <v>0</v>
      </c>
      <c r="L70" s="100">
        <f>SUMIF($C$7:$K$7,$M$3,C70:K70)*24</f>
        <v>0</v>
      </c>
      <c r="M70" s="103"/>
    </row>
    <row r="71" spans="1:13" x14ac:dyDescent="0.2">
      <c r="A71" s="88" t="s">
        <v>17</v>
      </c>
      <c r="B71" s="10"/>
      <c r="C71" s="35"/>
      <c r="D71" s="7"/>
      <c r="E71" s="19">
        <f t="shared" si="3"/>
        <v>0</v>
      </c>
      <c r="F71" s="7"/>
      <c r="G71" s="7"/>
      <c r="H71" s="19">
        <f t="shared" si="4"/>
        <v>0</v>
      </c>
      <c r="I71" s="7"/>
      <c r="J71" s="7"/>
      <c r="K71" s="30">
        <f t="shared" si="5"/>
        <v>0</v>
      </c>
      <c r="L71" s="100">
        <f>SUMIF($C$7:$K$7,$M$3,C71:K71)*24</f>
        <v>0</v>
      </c>
      <c r="M71" s="103"/>
    </row>
    <row r="72" spans="1:13" x14ac:dyDescent="0.2">
      <c r="A72" s="90" t="s">
        <v>7</v>
      </c>
      <c r="B72" s="26">
        <v>44247</v>
      </c>
      <c r="C72" s="36"/>
      <c r="D72" s="8"/>
      <c r="E72" s="20">
        <f t="shared" si="3"/>
        <v>0</v>
      </c>
      <c r="F72" s="8"/>
      <c r="G72" s="8"/>
      <c r="H72" s="20">
        <f t="shared" si="4"/>
        <v>0</v>
      </c>
      <c r="I72" s="8"/>
      <c r="J72" s="8"/>
      <c r="K72" s="31">
        <f t="shared" si="5"/>
        <v>0</v>
      </c>
      <c r="L72" s="45"/>
      <c r="M72" s="104"/>
    </row>
    <row r="73" spans="1:13" x14ac:dyDescent="0.2">
      <c r="A73" s="90" t="s">
        <v>8</v>
      </c>
      <c r="B73" s="26">
        <v>44248</v>
      </c>
      <c r="C73" s="36"/>
      <c r="D73" s="8"/>
      <c r="E73" s="20">
        <f t="shared" ref="E73:E97" si="9">D73-C73</f>
        <v>0</v>
      </c>
      <c r="F73" s="8"/>
      <c r="G73" s="8"/>
      <c r="H73" s="20">
        <f t="shared" ref="H73:H97" si="10">G73-F73</f>
        <v>0</v>
      </c>
      <c r="I73" s="8"/>
      <c r="J73" s="8"/>
      <c r="K73" s="31">
        <f t="shared" ref="K73:K97" si="11">J73-I73</f>
        <v>0</v>
      </c>
      <c r="L73" s="45"/>
      <c r="M73" s="104"/>
    </row>
    <row r="74" spans="1:13" x14ac:dyDescent="0.2">
      <c r="A74" s="87" t="s">
        <v>9</v>
      </c>
      <c r="B74" s="25">
        <v>44249</v>
      </c>
      <c r="C74" s="32"/>
      <c r="D74" s="14"/>
      <c r="E74" s="16">
        <f t="shared" si="9"/>
        <v>0</v>
      </c>
      <c r="F74" s="14"/>
      <c r="G74" s="14"/>
      <c r="H74" s="16">
        <f t="shared" si="10"/>
        <v>0</v>
      </c>
      <c r="I74" s="14"/>
      <c r="J74" s="14"/>
      <c r="K74" s="27">
        <f t="shared" si="11"/>
        <v>0</v>
      </c>
      <c r="L74" s="44"/>
      <c r="M74" s="98">
        <f>SUM(L75:L77)</f>
        <v>0</v>
      </c>
    </row>
    <row r="75" spans="1:13" x14ac:dyDescent="0.2">
      <c r="A75" s="88" t="s">
        <v>17</v>
      </c>
      <c r="B75" s="10"/>
      <c r="C75" s="33"/>
      <c r="D75" s="12"/>
      <c r="E75" s="17">
        <f t="shared" si="9"/>
        <v>0</v>
      </c>
      <c r="F75" s="12"/>
      <c r="G75" s="12"/>
      <c r="H75" s="17">
        <f t="shared" si="10"/>
        <v>0</v>
      </c>
      <c r="I75" s="12"/>
      <c r="J75" s="12"/>
      <c r="K75" s="28">
        <f t="shared" si="11"/>
        <v>0</v>
      </c>
      <c r="L75" s="100">
        <f>SUMIF($C$7:$K$7,$M$3,C75:K75)*24</f>
        <v>0</v>
      </c>
      <c r="M75" s="103"/>
    </row>
    <row r="76" spans="1:13" x14ac:dyDescent="0.2">
      <c r="A76" s="88" t="s">
        <v>17</v>
      </c>
      <c r="B76" s="10"/>
      <c r="C76" s="34"/>
      <c r="D76" s="11"/>
      <c r="E76" s="18">
        <f t="shared" si="9"/>
        <v>0</v>
      </c>
      <c r="F76" s="11"/>
      <c r="G76" s="11"/>
      <c r="H76" s="18">
        <f t="shared" si="10"/>
        <v>0</v>
      </c>
      <c r="I76" s="11"/>
      <c r="J76" s="11"/>
      <c r="K76" s="29">
        <f t="shared" si="11"/>
        <v>0</v>
      </c>
      <c r="L76" s="100">
        <f>SUMIF($C$7:$K$7,$M$3,C76:K76)*24</f>
        <v>0</v>
      </c>
      <c r="M76" s="103"/>
    </row>
    <row r="77" spans="1:13" x14ac:dyDescent="0.2">
      <c r="A77" s="88" t="s">
        <v>17</v>
      </c>
      <c r="B77" s="10"/>
      <c r="C77" s="35"/>
      <c r="D77" s="7"/>
      <c r="E77" s="19">
        <f t="shared" si="9"/>
        <v>0</v>
      </c>
      <c r="F77" s="7"/>
      <c r="G77" s="7"/>
      <c r="H77" s="19">
        <f t="shared" si="10"/>
        <v>0</v>
      </c>
      <c r="I77" s="7"/>
      <c r="J77" s="7"/>
      <c r="K77" s="30">
        <f t="shared" si="11"/>
        <v>0</v>
      </c>
      <c r="L77" s="100">
        <f>SUMIF($C$7:$K$7,$M$3,C77:K77)*24</f>
        <v>0</v>
      </c>
      <c r="M77" s="103"/>
    </row>
    <row r="78" spans="1:13" x14ac:dyDescent="0.2">
      <c r="A78" s="87" t="s">
        <v>10</v>
      </c>
      <c r="B78" s="25">
        <v>44250</v>
      </c>
      <c r="C78" s="32"/>
      <c r="D78" s="14"/>
      <c r="E78" s="16">
        <f t="shared" si="9"/>
        <v>0</v>
      </c>
      <c r="F78" s="14"/>
      <c r="G78" s="14"/>
      <c r="H78" s="16">
        <f t="shared" si="10"/>
        <v>0</v>
      </c>
      <c r="I78" s="14"/>
      <c r="J78" s="14"/>
      <c r="K78" s="27">
        <f t="shared" si="11"/>
        <v>0</v>
      </c>
      <c r="L78" s="44"/>
      <c r="M78" s="98">
        <f>SUM(L79:L81)</f>
        <v>0</v>
      </c>
    </row>
    <row r="79" spans="1:13" x14ac:dyDescent="0.2">
      <c r="A79" s="88" t="s">
        <v>17</v>
      </c>
      <c r="B79" s="10"/>
      <c r="C79" s="33"/>
      <c r="D79" s="12"/>
      <c r="E79" s="17">
        <f t="shared" si="9"/>
        <v>0</v>
      </c>
      <c r="F79" s="12"/>
      <c r="G79" s="12"/>
      <c r="H79" s="17">
        <f t="shared" si="10"/>
        <v>0</v>
      </c>
      <c r="I79" s="12"/>
      <c r="J79" s="12"/>
      <c r="K79" s="28">
        <f t="shared" si="11"/>
        <v>0</v>
      </c>
      <c r="L79" s="100">
        <f>SUMIF($C$7:$K$7,$M$3,C79:K79)*24</f>
        <v>0</v>
      </c>
      <c r="M79" s="103"/>
    </row>
    <row r="80" spans="1:13" x14ac:dyDescent="0.2">
      <c r="A80" s="88" t="s">
        <v>17</v>
      </c>
      <c r="B80" s="10"/>
      <c r="C80" s="34"/>
      <c r="D80" s="11"/>
      <c r="E80" s="18">
        <f t="shared" si="9"/>
        <v>0</v>
      </c>
      <c r="F80" s="11"/>
      <c r="G80" s="11"/>
      <c r="H80" s="18">
        <f t="shared" si="10"/>
        <v>0</v>
      </c>
      <c r="I80" s="11"/>
      <c r="J80" s="11"/>
      <c r="K80" s="29">
        <f t="shared" si="11"/>
        <v>0</v>
      </c>
      <c r="L80" s="100">
        <f>SUMIF($C$7:$K$7,$M$3,C80:K80)*24</f>
        <v>0</v>
      </c>
      <c r="M80" s="103"/>
    </row>
    <row r="81" spans="1:13" x14ac:dyDescent="0.2">
      <c r="A81" s="88" t="s">
        <v>17</v>
      </c>
      <c r="B81" s="10"/>
      <c r="C81" s="35"/>
      <c r="D81" s="7"/>
      <c r="E81" s="19">
        <f t="shared" si="9"/>
        <v>0</v>
      </c>
      <c r="F81" s="7"/>
      <c r="G81" s="7"/>
      <c r="H81" s="19">
        <f t="shared" si="10"/>
        <v>0</v>
      </c>
      <c r="I81" s="7"/>
      <c r="J81" s="7"/>
      <c r="K81" s="30">
        <f t="shared" si="11"/>
        <v>0</v>
      </c>
      <c r="L81" s="100">
        <f>SUMIF($C$7:$K$7,$M$3,C81:K81)*24</f>
        <v>0</v>
      </c>
      <c r="M81" s="103"/>
    </row>
    <row r="82" spans="1:13" x14ac:dyDescent="0.2">
      <c r="A82" s="87" t="s">
        <v>4</v>
      </c>
      <c r="B82" s="25">
        <v>44251</v>
      </c>
      <c r="C82" s="32"/>
      <c r="D82" s="14"/>
      <c r="E82" s="16">
        <f t="shared" si="9"/>
        <v>0</v>
      </c>
      <c r="F82" s="14"/>
      <c r="G82" s="14"/>
      <c r="H82" s="16">
        <f t="shared" si="10"/>
        <v>0</v>
      </c>
      <c r="I82" s="14"/>
      <c r="J82" s="14"/>
      <c r="K82" s="27">
        <f t="shared" si="11"/>
        <v>0</v>
      </c>
      <c r="L82" s="44"/>
      <c r="M82" s="98">
        <f>SUM(L83:L85)</f>
        <v>0</v>
      </c>
    </row>
    <row r="83" spans="1:13" x14ac:dyDescent="0.2">
      <c r="A83" s="88" t="s">
        <v>17</v>
      </c>
      <c r="B83" s="10"/>
      <c r="C83" s="33"/>
      <c r="D83" s="12"/>
      <c r="E83" s="17">
        <f t="shared" si="9"/>
        <v>0</v>
      </c>
      <c r="F83" s="12"/>
      <c r="G83" s="12"/>
      <c r="H83" s="17">
        <f t="shared" si="10"/>
        <v>0</v>
      </c>
      <c r="I83" s="12"/>
      <c r="J83" s="12"/>
      <c r="K83" s="28">
        <f t="shared" si="11"/>
        <v>0</v>
      </c>
      <c r="L83" s="100">
        <f>SUMIF($C$7:$K$7,$M$3,C83:K83)*24</f>
        <v>0</v>
      </c>
      <c r="M83" s="103"/>
    </row>
    <row r="84" spans="1:13" x14ac:dyDescent="0.2">
      <c r="A84" s="88" t="s">
        <v>17</v>
      </c>
      <c r="B84" s="10"/>
      <c r="C84" s="34"/>
      <c r="D84" s="11"/>
      <c r="E84" s="18">
        <f t="shared" si="9"/>
        <v>0</v>
      </c>
      <c r="F84" s="11"/>
      <c r="G84" s="11"/>
      <c r="H84" s="18">
        <f t="shared" si="10"/>
        <v>0</v>
      </c>
      <c r="I84" s="11"/>
      <c r="J84" s="11"/>
      <c r="K84" s="29">
        <f t="shared" si="11"/>
        <v>0</v>
      </c>
      <c r="L84" s="100">
        <f>SUMIF($C$7:$K$7,$M$3,C84:K84)*24</f>
        <v>0</v>
      </c>
      <c r="M84" s="103"/>
    </row>
    <row r="85" spans="1:13" x14ac:dyDescent="0.2">
      <c r="A85" s="88" t="s">
        <v>17</v>
      </c>
      <c r="B85" s="10"/>
      <c r="C85" s="35"/>
      <c r="D85" s="7"/>
      <c r="E85" s="19">
        <f t="shared" si="9"/>
        <v>0</v>
      </c>
      <c r="F85" s="7"/>
      <c r="G85" s="7"/>
      <c r="H85" s="19">
        <f t="shared" si="10"/>
        <v>0</v>
      </c>
      <c r="I85" s="7"/>
      <c r="J85" s="7"/>
      <c r="K85" s="30">
        <f t="shared" si="11"/>
        <v>0</v>
      </c>
      <c r="L85" s="100">
        <f>SUMIF($C$7:$K$7,$M$3,C85:K85)*24</f>
        <v>0</v>
      </c>
      <c r="M85" s="103"/>
    </row>
    <row r="86" spans="1:13" x14ac:dyDescent="0.2">
      <c r="A86" s="87" t="s">
        <v>5</v>
      </c>
      <c r="B86" s="25">
        <v>44252</v>
      </c>
      <c r="C86" s="32"/>
      <c r="D86" s="14"/>
      <c r="E86" s="16">
        <f t="shared" si="9"/>
        <v>0</v>
      </c>
      <c r="F86" s="14"/>
      <c r="G86" s="14"/>
      <c r="H86" s="16">
        <f t="shared" si="10"/>
        <v>0</v>
      </c>
      <c r="I86" s="14"/>
      <c r="J86" s="14"/>
      <c r="K86" s="27">
        <f t="shared" si="11"/>
        <v>0</v>
      </c>
      <c r="L86" s="44"/>
      <c r="M86" s="98">
        <f>SUM(L87:L89)</f>
        <v>0</v>
      </c>
    </row>
    <row r="87" spans="1:13" x14ac:dyDescent="0.2">
      <c r="A87" s="88" t="s">
        <v>17</v>
      </c>
      <c r="B87" s="10"/>
      <c r="C87" s="33"/>
      <c r="D87" s="12"/>
      <c r="E87" s="17">
        <f t="shared" si="9"/>
        <v>0</v>
      </c>
      <c r="F87" s="12"/>
      <c r="G87" s="12"/>
      <c r="H87" s="17">
        <f t="shared" si="10"/>
        <v>0</v>
      </c>
      <c r="I87" s="12"/>
      <c r="J87" s="12"/>
      <c r="K87" s="28">
        <f t="shared" si="11"/>
        <v>0</v>
      </c>
      <c r="L87" s="100">
        <f>SUMIF($C$7:$K$7,$M$3,C87:K87)*24</f>
        <v>0</v>
      </c>
      <c r="M87" s="103"/>
    </row>
    <row r="88" spans="1:13" x14ac:dyDescent="0.2">
      <c r="A88" s="88" t="s">
        <v>17</v>
      </c>
      <c r="B88" s="10"/>
      <c r="C88" s="34"/>
      <c r="D88" s="11"/>
      <c r="E88" s="18">
        <f t="shared" si="9"/>
        <v>0</v>
      </c>
      <c r="F88" s="11"/>
      <c r="G88" s="11"/>
      <c r="H88" s="18">
        <f t="shared" si="10"/>
        <v>0</v>
      </c>
      <c r="I88" s="11"/>
      <c r="J88" s="11"/>
      <c r="K88" s="29">
        <f t="shared" si="11"/>
        <v>0</v>
      </c>
      <c r="L88" s="100">
        <f>SUMIF($C$7:$K$7,$M$3,C88:K88)*24</f>
        <v>0</v>
      </c>
      <c r="M88" s="103"/>
    </row>
    <row r="89" spans="1:13" x14ac:dyDescent="0.2">
      <c r="A89" s="88" t="s">
        <v>17</v>
      </c>
      <c r="B89" s="10"/>
      <c r="C89" s="35"/>
      <c r="D89" s="7"/>
      <c r="E89" s="19">
        <f t="shared" si="9"/>
        <v>0</v>
      </c>
      <c r="F89" s="7"/>
      <c r="G89" s="7"/>
      <c r="H89" s="19">
        <f t="shared" si="10"/>
        <v>0</v>
      </c>
      <c r="I89" s="7"/>
      <c r="J89" s="7"/>
      <c r="K89" s="30">
        <f t="shared" si="11"/>
        <v>0</v>
      </c>
      <c r="L89" s="100">
        <f>SUMIF($C$7:$K$7,$M$3,C89:K89)*24</f>
        <v>0</v>
      </c>
      <c r="M89" s="103"/>
    </row>
    <row r="90" spans="1:13" x14ac:dyDescent="0.2">
      <c r="A90" s="87" t="s">
        <v>6</v>
      </c>
      <c r="B90" s="25">
        <v>44253</v>
      </c>
      <c r="C90" s="32"/>
      <c r="D90" s="14"/>
      <c r="E90" s="16">
        <f t="shared" si="9"/>
        <v>0</v>
      </c>
      <c r="F90" s="14"/>
      <c r="G90" s="14"/>
      <c r="H90" s="16">
        <f t="shared" si="10"/>
        <v>0</v>
      </c>
      <c r="I90" s="14"/>
      <c r="J90" s="14"/>
      <c r="K90" s="27">
        <f t="shared" si="11"/>
        <v>0</v>
      </c>
      <c r="L90" s="44"/>
      <c r="M90" s="98">
        <f>SUM(L91:L93)</f>
        <v>0</v>
      </c>
    </row>
    <row r="91" spans="1:13" x14ac:dyDescent="0.2">
      <c r="A91" s="88" t="s">
        <v>17</v>
      </c>
      <c r="B91" s="10"/>
      <c r="C91" s="33"/>
      <c r="D91" s="12"/>
      <c r="E91" s="17">
        <f t="shared" si="9"/>
        <v>0</v>
      </c>
      <c r="F91" s="12"/>
      <c r="G91" s="12"/>
      <c r="H91" s="17">
        <f t="shared" si="10"/>
        <v>0</v>
      </c>
      <c r="I91" s="12"/>
      <c r="J91" s="12"/>
      <c r="K91" s="28">
        <f t="shared" si="11"/>
        <v>0</v>
      </c>
      <c r="L91" s="100">
        <f>SUMIF($C$7:$K$7,$M$3,C91:K91)*24</f>
        <v>0</v>
      </c>
      <c r="M91" s="103"/>
    </row>
    <row r="92" spans="1:13" x14ac:dyDescent="0.2">
      <c r="A92" s="88" t="s">
        <v>17</v>
      </c>
      <c r="B92" s="10"/>
      <c r="C92" s="34"/>
      <c r="D92" s="11"/>
      <c r="E92" s="18">
        <f t="shared" si="9"/>
        <v>0</v>
      </c>
      <c r="F92" s="11"/>
      <c r="G92" s="11"/>
      <c r="H92" s="18">
        <f t="shared" si="10"/>
        <v>0</v>
      </c>
      <c r="I92" s="11"/>
      <c r="J92" s="11"/>
      <c r="K92" s="29">
        <f t="shared" si="11"/>
        <v>0</v>
      </c>
      <c r="L92" s="100">
        <f>SUMIF($C$7:$K$7,$M$3,C92:K92)*24</f>
        <v>0</v>
      </c>
      <c r="M92" s="103"/>
    </row>
    <row r="93" spans="1:13" x14ac:dyDescent="0.2">
      <c r="A93" s="88" t="s">
        <v>17</v>
      </c>
      <c r="B93" s="10"/>
      <c r="C93" s="35"/>
      <c r="D93" s="7"/>
      <c r="E93" s="19">
        <f t="shared" si="9"/>
        <v>0</v>
      </c>
      <c r="F93" s="7"/>
      <c r="G93" s="7"/>
      <c r="H93" s="19">
        <f t="shared" si="10"/>
        <v>0</v>
      </c>
      <c r="I93" s="7"/>
      <c r="J93" s="7"/>
      <c r="K93" s="30">
        <f t="shared" si="11"/>
        <v>0</v>
      </c>
      <c r="L93" s="100">
        <f>SUMIF($C$7:$K$7,$M$3,C93:K93)*24</f>
        <v>0</v>
      </c>
      <c r="M93" s="103"/>
    </row>
    <row r="94" spans="1:13" x14ac:dyDescent="0.2">
      <c r="A94" s="90" t="s">
        <v>7</v>
      </c>
      <c r="B94" s="26">
        <v>44254</v>
      </c>
      <c r="C94" s="36"/>
      <c r="D94" s="8"/>
      <c r="E94" s="20">
        <f t="shared" si="9"/>
        <v>0</v>
      </c>
      <c r="F94" s="8"/>
      <c r="G94" s="8"/>
      <c r="H94" s="20">
        <f t="shared" si="10"/>
        <v>0</v>
      </c>
      <c r="I94" s="8"/>
      <c r="J94" s="8"/>
      <c r="K94" s="31">
        <f t="shared" si="11"/>
        <v>0</v>
      </c>
      <c r="L94" s="45"/>
      <c r="M94" s="104"/>
    </row>
    <row r="95" spans="1:13" x14ac:dyDescent="0.2">
      <c r="A95" s="95" t="s">
        <v>8</v>
      </c>
      <c r="B95" s="68">
        <v>44255</v>
      </c>
      <c r="C95" s="69"/>
      <c r="D95" s="70"/>
      <c r="E95" s="71">
        <f t="shared" si="9"/>
        <v>0</v>
      </c>
      <c r="F95" s="70"/>
      <c r="G95" s="70"/>
      <c r="H95" s="71">
        <f t="shared" si="10"/>
        <v>0</v>
      </c>
      <c r="I95" s="70"/>
      <c r="J95" s="70"/>
      <c r="K95" s="72">
        <f t="shared" si="11"/>
        <v>0</v>
      </c>
      <c r="L95" s="73"/>
      <c r="M95" s="105"/>
    </row>
    <row r="96" spans="1:13" ht="15" x14ac:dyDescent="0.25">
      <c r="A96" s="128" t="str">
        <f>CONCATENATE("Total (entspricht "&amp;ROUND(M96/(L3/5),4)&amp;" Arbeitstagen)")</f>
        <v>Total (entspricht 0 Arbeitstagen)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99">
        <f>SUM(M12:M95)</f>
        <v>0</v>
      </c>
    </row>
    <row r="97" spans="1:13" x14ac:dyDescent="0.2">
      <c r="A97" s="6"/>
      <c r="B97" s="6"/>
      <c r="C97" s="6"/>
      <c r="D97" s="6"/>
      <c r="E97" s="22">
        <f t="shared" si="9"/>
        <v>0</v>
      </c>
      <c r="F97" s="6"/>
      <c r="G97" s="6"/>
      <c r="H97" s="22">
        <f t="shared" si="10"/>
        <v>0</v>
      </c>
      <c r="I97" s="6"/>
      <c r="J97" s="6"/>
      <c r="K97" s="22">
        <f t="shared" si="11"/>
        <v>0</v>
      </c>
      <c r="L97" s="6"/>
      <c r="M97" s="6"/>
    </row>
    <row r="98" spans="1:13" ht="15" x14ac:dyDescent="0.25">
      <c r="A98" s="1" t="s">
        <v>14</v>
      </c>
      <c r="B98" s="119">
        <f>B4</f>
        <v>0</v>
      </c>
      <c r="G98" s="1" t="s">
        <v>3</v>
      </c>
      <c r="H98" s="1"/>
      <c r="I98" s="120"/>
      <c r="J98" s="121">
        <f>B5</f>
        <v>0</v>
      </c>
      <c r="K98" s="120"/>
      <c r="L98" s="13"/>
    </row>
    <row r="99" spans="1:13" ht="15" x14ac:dyDescent="0.25">
      <c r="B99" s="3"/>
      <c r="G99" s="1" t="s">
        <v>29</v>
      </c>
      <c r="H99" s="1"/>
      <c r="I99" s="120"/>
      <c r="J99" s="121">
        <f>Stammdaten!B7</f>
        <v>0</v>
      </c>
      <c r="K99" s="120"/>
      <c r="L99" s="13"/>
    </row>
    <row r="100" spans="1:13" x14ac:dyDescent="0.2">
      <c r="A100" s="1" t="s">
        <v>15</v>
      </c>
      <c r="B100" s="122">
        <f ca="1">TODAY()</f>
        <v>44181</v>
      </c>
      <c r="G100" s="1" t="s">
        <v>15</v>
      </c>
      <c r="H100" s="1"/>
      <c r="I100" s="120"/>
      <c r="J100" s="120"/>
      <c r="K100" s="40"/>
      <c r="L100" s="41"/>
      <c r="M100" s="42"/>
    </row>
    <row r="101" spans="1:13" ht="32.25" customHeight="1" x14ac:dyDescent="0.2">
      <c r="A101" s="1" t="s">
        <v>13</v>
      </c>
      <c r="B101" s="42"/>
      <c r="C101" s="42"/>
      <c r="D101" s="42"/>
      <c r="G101" s="1" t="s">
        <v>13</v>
      </c>
      <c r="H101" s="1"/>
      <c r="I101" s="120"/>
      <c r="J101" s="55"/>
      <c r="K101" s="55"/>
      <c r="L101" s="56"/>
      <c r="M101" s="57"/>
    </row>
    <row r="102" spans="1:13" x14ac:dyDescent="0.2">
      <c r="A102" s="6"/>
      <c r="B102" s="6"/>
      <c r="C102" s="6"/>
      <c r="D102" s="6"/>
      <c r="E102" s="22"/>
      <c r="G102" s="6"/>
      <c r="H102" s="6"/>
      <c r="I102" s="22"/>
      <c r="J102" s="6"/>
      <c r="K102" s="6"/>
      <c r="L102" s="22"/>
      <c r="M102" s="6"/>
    </row>
  </sheetData>
  <mergeCells count="1">
    <mergeCell ref="A96:L96"/>
  </mergeCells>
  <pageMargins left="0.70866141732283472" right="0.70866141732283472" top="1.2204724409448819" bottom="0.98425196850393704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82F5-BD02-4B47-AC4E-5A73162FAE6C}">
  <dimension ref="A1:M114"/>
  <sheetViews>
    <sheetView showGridLines="0" zoomScaleNormal="100" workbookViewId="0">
      <selection activeCell="C9" sqref="C9"/>
    </sheetView>
  </sheetViews>
  <sheetFormatPr defaultColWidth="11.42578125" defaultRowHeight="14.25" x14ac:dyDescent="0.2"/>
  <cols>
    <col min="1" max="1" width="12.5703125" style="1" customWidth="1"/>
    <col min="2" max="2" width="11.42578125" style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13" ht="18" x14ac:dyDescent="0.25">
      <c r="A1" s="78" t="s">
        <v>0</v>
      </c>
    </row>
    <row r="3" spans="1:13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13" ht="15" x14ac:dyDescent="0.25">
      <c r="A4" s="1" t="s">
        <v>1</v>
      </c>
      <c r="B4" s="119">
        <f>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13" ht="15" x14ac:dyDescent="0.25">
      <c r="A5" s="1" t="s">
        <v>3</v>
      </c>
      <c r="B5" s="119">
        <f>Stammdaten!B6</f>
        <v>0</v>
      </c>
    </row>
    <row r="7" spans="1:13" ht="51" customHeight="1" x14ac:dyDescent="0.2">
      <c r="A7" s="96"/>
      <c r="B7" s="5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6" t="s">
        <v>18</v>
      </c>
      <c r="M7" s="86" t="s">
        <v>19</v>
      </c>
    </row>
    <row r="8" spans="1:13" x14ac:dyDescent="0.2">
      <c r="A8" s="87" t="s">
        <v>9</v>
      </c>
      <c r="B8" s="25">
        <v>44256</v>
      </c>
      <c r="C8" s="32"/>
      <c r="D8" s="14"/>
      <c r="E8" s="16">
        <f t="shared" ref="E8:E71" si="0">D8-C8</f>
        <v>0</v>
      </c>
      <c r="F8" s="14"/>
      <c r="G8" s="14"/>
      <c r="H8" s="16">
        <f t="shared" ref="H8:H71" si="1">G8-F8</f>
        <v>0</v>
      </c>
      <c r="I8" s="14"/>
      <c r="J8" s="14"/>
      <c r="K8" s="27">
        <f t="shared" ref="K8:K71" si="2">J8-I8</f>
        <v>0</v>
      </c>
      <c r="L8" s="44"/>
      <c r="M8" s="98">
        <f>SUM(L9:L11)</f>
        <v>0</v>
      </c>
    </row>
    <row r="9" spans="1:13" x14ac:dyDescent="0.2">
      <c r="A9" s="88" t="s">
        <v>17</v>
      </c>
      <c r="B9" s="10"/>
      <c r="C9" s="33"/>
      <c r="D9" s="12"/>
      <c r="E9" s="17">
        <f t="shared" si="0"/>
        <v>0</v>
      </c>
      <c r="F9" s="12"/>
      <c r="G9" s="12"/>
      <c r="H9" s="17">
        <f t="shared" si="1"/>
        <v>0</v>
      </c>
      <c r="I9" s="12"/>
      <c r="J9" s="12"/>
      <c r="K9" s="28">
        <f t="shared" si="2"/>
        <v>0</v>
      </c>
      <c r="L9" s="100">
        <f>SUMIF($C$7:$K$7,$M$3,C9:K9)*24</f>
        <v>0</v>
      </c>
      <c r="M9" s="103"/>
    </row>
    <row r="10" spans="1:13" x14ac:dyDescent="0.2">
      <c r="A10" s="88" t="s">
        <v>17</v>
      </c>
      <c r="B10" s="10"/>
      <c r="C10" s="34"/>
      <c r="D10" s="11"/>
      <c r="E10" s="18">
        <f t="shared" si="0"/>
        <v>0</v>
      </c>
      <c r="F10" s="11"/>
      <c r="G10" s="11"/>
      <c r="H10" s="18">
        <f t="shared" si="1"/>
        <v>0</v>
      </c>
      <c r="I10" s="11"/>
      <c r="J10" s="11"/>
      <c r="K10" s="29">
        <f t="shared" si="2"/>
        <v>0</v>
      </c>
      <c r="L10" s="100">
        <f>SUMIF($C$7:$K$7,$M$3,C10:K10)*24</f>
        <v>0</v>
      </c>
      <c r="M10" s="103"/>
    </row>
    <row r="11" spans="1:13" x14ac:dyDescent="0.2">
      <c r="A11" s="88" t="s">
        <v>17</v>
      </c>
      <c r="B11" s="10"/>
      <c r="C11" s="35"/>
      <c r="D11" s="7"/>
      <c r="E11" s="19">
        <f t="shared" si="0"/>
        <v>0</v>
      </c>
      <c r="F11" s="7"/>
      <c r="G11" s="7"/>
      <c r="H11" s="19">
        <f t="shared" si="1"/>
        <v>0</v>
      </c>
      <c r="I11" s="7"/>
      <c r="J11" s="7"/>
      <c r="K11" s="30">
        <f t="shared" si="2"/>
        <v>0</v>
      </c>
      <c r="L11" s="100">
        <f>SUMIF($C$7:$K$7,$M$3,C11:K11)*24</f>
        <v>0</v>
      </c>
      <c r="M11" s="103"/>
    </row>
    <row r="12" spans="1:13" x14ac:dyDescent="0.2">
      <c r="A12" s="87" t="s">
        <v>10</v>
      </c>
      <c r="B12" s="25">
        <v>44257</v>
      </c>
      <c r="C12" s="32"/>
      <c r="D12" s="14"/>
      <c r="E12" s="16">
        <f t="shared" si="0"/>
        <v>0</v>
      </c>
      <c r="F12" s="14"/>
      <c r="G12" s="14"/>
      <c r="H12" s="16">
        <f t="shared" si="1"/>
        <v>0</v>
      </c>
      <c r="I12" s="14"/>
      <c r="J12" s="14"/>
      <c r="K12" s="27">
        <f t="shared" si="2"/>
        <v>0</v>
      </c>
      <c r="L12" s="44"/>
      <c r="M12" s="98">
        <f>SUM(L13:L15)</f>
        <v>0</v>
      </c>
    </row>
    <row r="13" spans="1:13" x14ac:dyDescent="0.2">
      <c r="A13" s="88" t="s">
        <v>17</v>
      </c>
      <c r="B13" s="10"/>
      <c r="C13" s="33"/>
      <c r="D13" s="12"/>
      <c r="E13" s="17">
        <f t="shared" si="0"/>
        <v>0</v>
      </c>
      <c r="F13" s="12"/>
      <c r="G13" s="12"/>
      <c r="H13" s="17">
        <f t="shared" si="1"/>
        <v>0</v>
      </c>
      <c r="I13" s="12"/>
      <c r="J13" s="12"/>
      <c r="K13" s="28">
        <f t="shared" si="2"/>
        <v>0</v>
      </c>
      <c r="L13" s="100">
        <f>SUMIF($C$7:$K$7,$M$3,C13:K13)*24</f>
        <v>0</v>
      </c>
      <c r="M13" s="103"/>
    </row>
    <row r="14" spans="1:13" x14ac:dyDescent="0.2">
      <c r="A14" s="88" t="s">
        <v>17</v>
      </c>
      <c r="B14" s="10"/>
      <c r="C14" s="34"/>
      <c r="D14" s="11"/>
      <c r="E14" s="18">
        <f t="shared" si="0"/>
        <v>0</v>
      </c>
      <c r="F14" s="11"/>
      <c r="G14" s="11"/>
      <c r="H14" s="18">
        <f t="shared" si="1"/>
        <v>0</v>
      </c>
      <c r="I14" s="11"/>
      <c r="J14" s="11"/>
      <c r="K14" s="29">
        <f t="shared" si="2"/>
        <v>0</v>
      </c>
      <c r="L14" s="100">
        <f>SUMIF($C$7:$K$7,$M$3,C14:K14)*24</f>
        <v>0</v>
      </c>
      <c r="M14" s="103"/>
    </row>
    <row r="15" spans="1:13" x14ac:dyDescent="0.2">
      <c r="A15" s="88" t="s">
        <v>17</v>
      </c>
      <c r="B15" s="10"/>
      <c r="C15" s="35"/>
      <c r="D15" s="7"/>
      <c r="E15" s="19">
        <f t="shared" si="0"/>
        <v>0</v>
      </c>
      <c r="F15" s="7"/>
      <c r="G15" s="7"/>
      <c r="H15" s="19">
        <f t="shared" si="1"/>
        <v>0</v>
      </c>
      <c r="I15" s="7"/>
      <c r="J15" s="7"/>
      <c r="K15" s="30">
        <f t="shared" si="2"/>
        <v>0</v>
      </c>
      <c r="L15" s="100">
        <f>SUMIF($C$7:$K$7,$M$3,C15:K15)*24</f>
        <v>0</v>
      </c>
      <c r="M15" s="103"/>
    </row>
    <row r="16" spans="1:13" x14ac:dyDescent="0.2">
      <c r="A16" s="87" t="s">
        <v>4</v>
      </c>
      <c r="B16" s="25">
        <v>44258</v>
      </c>
      <c r="C16" s="32"/>
      <c r="D16" s="14"/>
      <c r="E16" s="16">
        <f t="shared" si="0"/>
        <v>0</v>
      </c>
      <c r="F16" s="14"/>
      <c r="G16" s="14"/>
      <c r="H16" s="16">
        <f t="shared" si="1"/>
        <v>0</v>
      </c>
      <c r="I16" s="14"/>
      <c r="J16" s="14"/>
      <c r="K16" s="27">
        <f t="shared" si="2"/>
        <v>0</v>
      </c>
      <c r="L16" s="44"/>
      <c r="M16" s="98">
        <f>SUM(L17:L19)</f>
        <v>0</v>
      </c>
    </row>
    <row r="17" spans="1:13" x14ac:dyDescent="0.2">
      <c r="A17" s="88" t="s">
        <v>17</v>
      </c>
      <c r="B17" s="10"/>
      <c r="C17" s="33"/>
      <c r="D17" s="12"/>
      <c r="E17" s="17">
        <f t="shared" si="0"/>
        <v>0</v>
      </c>
      <c r="F17" s="12"/>
      <c r="G17" s="12"/>
      <c r="H17" s="17">
        <f t="shared" si="1"/>
        <v>0</v>
      </c>
      <c r="I17" s="12"/>
      <c r="J17" s="12"/>
      <c r="K17" s="28">
        <f t="shared" si="2"/>
        <v>0</v>
      </c>
      <c r="L17" s="100">
        <f>SUMIF($C$7:$K$7,$M$3,C17:K17)*24</f>
        <v>0</v>
      </c>
      <c r="M17" s="103"/>
    </row>
    <row r="18" spans="1:13" x14ac:dyDescent="0.2">
      <c r="A18" s="88" t="s">
        <v>17</v>
      </c>
      <c r="B18" s="10"/>
      <c r="C18" s="34"/>
      <c r="D18" s="11"/>
      <c r="E18" s="18">
        <f t="shared" si="0"/>
        <v>0</v>
      </c>
      <c r="F18" s="11"/>
      <c r="G18" s="11"/>
      <c r="H18" s="18">
        <f t="shared" si="1"/>
        <v>0</v>
      </c>
      <c r="I18" s="11"/>
      <c r="J18" s="11"/>
      <c r="K18" s="29">
        <f t="shared" si="2"/>
        <v>0</v>
      </c>
      <c r="L18" s="100">
        <f>SUMIF($C$7:$K$7,$M$3,C18:K18)*24</f>
        <v>0</v>
      </c>
      <c r="M18" s="103"/>
    </row>
    <row r="19" spans="1:13" x14ac:dyDescent="0.2">
      <c r="A19" s="88" t="s">
        <v>17</v>
      </c>
      <c r="B19" s="10"/>
      <c r="C19" s="35"/>
      <c r="D19" s="7"/>
      <c r="E19" s="19">
        <f t="shared" si="0"/>
        <v>0</v>
      </c>
      <c r="F19" s="7"/>
      <c r="G19" s="7"/>
      <c r="H19" s="19">
        <f t="shared" si="1"/>
        <v>0</v>
      </c>
      <c r="I19" s="7"/>
      <c r="J19" s="7"/>
      <c r="K19" s="30">
        <f t="shared" si="2"/>
        <v>0</v>
      </c>
      <c r="L19" s="100">
        <f>SUMIF($C$7:$K$7,$M$3,C19:K19)*24</f>
        <v>0</v>
      </c>
      <c r="M19" s="103"/>
    </row>
    <row r="20" spans="1:13" x14ac:dyDescent="0.2">
      <c r="A20" s="87" t="s">
        <v>5</v>
      </c>
      <c r="B20" s="25">
        <v>44259</v>
      </c>
      <c r="C20" s="32"/>
      <c r="D20" s="14"/>
      <c r="E20" s="16">
        <f t="shared" si="0"/>
        <v>0</v>
      </c>
      <c r="F20" s="14"/>
      <c r="G20" s="14"/>
      <c r="H20" s="16">
        <f t="shared" si="1"/>
        <v>0</v>
      </c>
      <c r="I20" s="14"/>
      <c r="J20" s="14"/>
      <c r="K20" s="27">
        <f t="shared" si="2"/>
        <v>0</v>
      </c>
      <c r="L20" s="44"/>
      <c r="M20" s="98">
        <f>SUM(L21:L23)</f>
        <v>0</v>
      </c>
    </row>
    <row r="21" spans="1:13" x14ac:dyDescent="0.2">
      <c r="A21" s="88" t="s">
        <v>17</v>
      </c>
      <c r="B21" s="10"/>
      <c r="C21" s="33"/>
      <c r="D21" s="12"/>
      <c r="E21" s="17">
        <f t="shared" si="0"/>
        <v>0</v>
      </c>
      <c r="F21" s="12"/>
      <c r="G21" s="12"/>
      <c r="H21" s="17">
        <f t="shared" si="1"/>
        <v>0</v>
      </c>
      <c r="I21" s="12"/>
      <c r="J21" s="12"/>
      <c r="K21" s="28">
        <f t="shared" si="2"/>
        <v>0</v>
      </c>
      <c r="L21" s="100">
        <f>SUMIF($C$7:$K$7,$M$3,C21:K21)*24</f>
        <v>0</v>
      </c>
      <c r="M21" s="103"/>
    </row>
    <row r="22" spans="1:13" x14ac:dyDescent="0.2">
      <c r="A22" s="88" t="s">
        <v>17</v>
      </c>
      <c r="B22" s="10"/>
      <c r="C22" s="34"/>
      <c r="D22" s="11"/>
      <c r="E22" s="18">
        <f t="shared" si="0"/>
        <v>0</v>
      </c>
      <c r="F22" s="11"/>
      <c r="G22" s="11"/>
      <c r="H22" s="18">
        <f t="shared" si="1"/>
        <v>0</v>
      </c>
      <c r="I22" s="11"/>
      <c r="J22" s="11"/>
      <c r="K22" s="29">
        <f t="shared" si="2"/>
        <v>0</v>
      </c>
      <c r="L22" s="100">
        <f>SUMIF($C$7:$K$7,$M$3,C22:K22)*24</f>
        <v>0</v>
      </c>
      <c r="M22" s="103"/>
    </row>
    <row r="23" spans="1:13" x14ac:dyDescent="0.2">
      <c r="A23" s="88" t="s">
        <v>17</v>
      </c>
      <c r="B23" s="10"/>
      <c r="C23" s="35"/>
      <c r="D23" s="7"/>
      <c r="E23" s="19">
        <f t="shared" si="0"/>
        <v>0</v>
      </c>
      <c r="F23" s="7"/>
      <c r="G23" s="7"/>
      <c r="H23" s="19">
        <f t="shared" si="1"/>
        <v>0</v>
      </c>
      <c r="I23" s="7"/>
      <c r="J23" s="7"/>
      <c r="K23" s="30">
        <f t="shared" si="2"/>
        <v>0</v>
      </c>
      <c r="L23" s="100">
        <f>SUMIF($C$7:$K$7,$M$3,C23:K23)*24</f>
        <v>0</v>
      </c>
      <c r="M23" s="103"/>
    </row>
    <row r="24" spans="1:13" x14ac:dyDescent="0.2">
      <c r="A24" s="87" t="s">
        <v>6</v>
      </c>
      <c r="B24" s="25">
        <v>44260</v>
      </c>
      <c r="C24" s="32"/>
      <c r="D24" s="14"/>
      <c r="E24" s="16">
        <f t="shared" si="0"/>
        <v>0</v>
      </c>
      <c r="F24" s="14"/>
      <c r="G24" s="14"/>
      <c r="H24" s="16">
        <f t="shared" si="1"/>
        <v>0</v>
      </c>
      <c r="I24" s="14"/>
      <c r="J24" s="14"/>
      <c r="K24" s="27">
        <f t="shared" si="2"/>
        <v>0</v>
      </c>
      <c r="L24" s="44"/>
      <c r="M24" s="98">
        <f>SUM(L25:L27)</f>
        <v>0</v>
      </c>
    </row>
    <row r="25" spans="1:13" x14ac:dyDescent="0.2">
      <c r="A25" s="88" t="s">
        <v>17</v>
      </c>
      <c r="B25" s="10"/>
      <c r="C25" s="33"/>
      <c r="D25" s="12"/>
      <c r="E25" s="17">
        <f t="shared" si="0"/>
        <v>0</v>
      </c>
      <c r="F25" s="12"/>
      <c r="G25" s="12"/>
      <c r="H25" s="17">
        <f t="shared" si="1"/>
        <v>0</v>
      </c>
      <c r="I25" s="12"/>
      <c r="J25" s="12"/>
      <c r="K25" s="28">
        <f t="shared" si="2"/>
        <v>0</v>
      </c>
      <c r="L25" s="100">
        <f>SUMIF($C$7:$K$7,$M$3,C25:K25)*24</f>
        <v>0</v>
      </c>
      <c r="M25" s="103"/>
    </row>
    <row r="26" spans="1:13" x14ac:dyDescent="0.2">
      <c r="A26" s="88" t="s">
        <v>17</v>
      </c>
      <c r="B26" s="10"/>
      <c r="C26" s="34"/>
      <c r="D26" s="11"/>
      <c r="E26" s="18">
        <f t="shared" si="0"/>
        <v>0</v>
      </c>
      <c r="F26" s="11"/>
      <c r="G26" s="11"/>
      <c r="H26" s="18">
        <f t="shared" si="1"/>
        <v>0</v>
      </c>
      <c r="I26" s="11"/>
      <c r="J26" s="11"/>
      <c r="K26" s="29">
        <f t="shared" si="2"/>
        <v>0</v>
      </c>
      <c r="L26" s="100">
        <f>SUMIF($C$7:$K$7,$M$3,C26:K26)*24</f>
        <v>0</v>
      </c>
      <c r="M26" s="103"/>
    </row>
    <row r="27" spans="1:13" x14ac:dyDescent="0.2">
      <c r="A27" s="88" t="s">
        <v>17</v>
      </c>
      <c r="B27" s="10"/>
      <c r="C27" s="35"/>
      <c r="D27" s="7"/>
      <c r="E27" s="19">
        <f t="shared" si="0"/>
        <v>0</v>
      </c>
      <c r="F27" s="7"/>
      <c r="G27" s="7"/>
      <c r="H27" s="19">
        <f t="shared" si="1"/>
        <v>0</v>
      </c>
      <c r="I27" s="7"/>
      <c r="J27" s="7"/>
      <c r="K27" s="30">
        <f t="shared" si="2"/>
        <v>0</v>
      </c>
      <c r="L27" s="100">
        <f>SUMIF($C$7:$K$7,$M$3,C27:K27)*24</f>
        <v>0</v>
      </c>
      <c r="M27" s="103"/>
    </row>
    <row r="28" spans="1:13" x14ac:dyDescent="0.2">
      <c r="A28" s="90" t="s">
        <v>7</v>
      </c>
      <c r="B28" s="26">
        <v>44261</v>
      </c>
      <c r="C28" s="36"/>
      <c r="D28" s="8"/>
      <c r="E28" s="20">
        <f t="shared" si="0"/>
        <v>0</v>
      </c>
      <c r="F28" s="8"/>
      <c r="G28" s="8"/>
      <c r="H28" s="20">
        <f t="shared" si="1"/>
        <v>0</v>
      </c>
      <c r="I28" s="8"/>
      <c r="J28" s="8"/>
      <c r="K28" s="31">
        <f t="shared" si="2"/>
        <v>0</v>
      </c>
      <c r="L28" s="45"/>
      <c r="M28" s="104"/>
    </row>
    <row r="29" spans="1:13" x14ac:dyDescent="0.2">
      <c r="A29" s="90" t="s">
        <v>8</v>
      </c>
      <c r="B29" s="26">
        <v>44262</v>
      </c>
      <c r="C29" s="36"/>
      <c r="D29" s="8"/>
      <c r="E29" s="20">
        <f t="shared" si="0"/>
        <v>0</v>
      </c>
      <c r="F29" s="8"/>
      <c r="G29" s="8"/>
      <c r="H29" s="20">
        <f t="shared" si="1"/>
        <v>0</v>
      </c>
      <c r="I29" s="8"/>
      <c r="J29" s="8"/>
      <c r="K29" s="31">
        <f t="shared" si="2"/>
        <v>0</v>
      </c>
      <c r="L29" s="45"/>
      <c r="M29" s="104"/>
    </row>
    <row r="30" spans="1:13" x14ac:dyDescent="0.2">
      <c r="A30" s="87" t="s">
        <v>9</v>
      </c>
      <c r="B30" s="25">
        <v>44263</v>
      </c>
      <c r="C30" s="32"/>
      <c r="D30" s="14"/>
      <c r="E30" s="16">
        <f t="shared" si="0"/>
        <v>0</v>
      </c>
      <c r="F30" s="14"/>
      <c r="G30" s="14"/>
      <c r="H30" s="16">
        <f t="shared" si="1"/>
        <v>0</v>
      </c>
      <c r="I30" s="14"/>
      <c r="J30" s="14"/>
      <c r="K30" s="27">
        <f t="shared" si="2"/>
        <v>0</v>
      </c>
      <c r="L30" s="44"/>
      <c r="M30" s="98">
        <f>SUM(L31:L33)</f>
        <v>0</v>
      </c>
    </row>
    <row r="31" spans="1:13" x14ac:dyDescent="0.2">
      <c r="A31" s="88" t="s">
        <v>17</v>
      </c>
      <c r="B31" s="10"/>
      <c r="C31" s="33"/>
      <c r="D31" s="12"/>
      <c r="E31" s="17">
        <f t="shared" si="0"/>
        <v>0</v>
      </c>
      <c r="F31" s="12"/>
      <c r="G31" s="12"/>
      <c r="H31" s="17">
        <f t="shared" si="1"/>
        <v>0</v>
      </c>
      <c r="I31" s="12"/>
      <c r="J31" s="12"/>
      <c r="K31" s="28">
        <f t="shared" si="2"/>
        <v>0</v>
      </c>
      <c r="L31" s="100">
        <f>SUMIF($C$7:$K$7,$M$3,C31:K31)*24</f>
        <v>0</v>
      </c>
      <c r="M31" s="103"/>
    </row>
    <row r="32" spans="1:13" x14ac:dyDescent="0.2">
      <c r="A32" s="88" t="s">
        <v>17</v>
      </c>
      <c r="B32" s="10"/>
      <c r="C32" s="34"/>
      <c r="D32" s="11"/>
      <c r="E32" s="18">
        <f t="shared" si="0"/>
        <v>0</v>
      </c>
      <c r="F32" s="11"/>
      <c r="G32" s="11"/>
      <c r="H32" s="18">
        <f t="shared" si="1"/>
        <v>0</v>
      </c>
      <c r="I32" s="11"/>
      <c r="J32" s="11"/>
      <c r="K32" s="29">
        <f t="shared" si="2"/>
        <v>0</v>
      </c>
      <c r="L32" s="100">
        <f>SUMIF($C$7:$K$7,$M$3,C32:K32)*24</f>
        <v>0</v>
      </c>
      <c r="M32" s="103"/>
    </row>
    <row r="33" spans="1:13" x14ac:dyDescent="0.2">
      <c r="A33" s="88" t="s">
        <v>17</v>
      </c>
      <c r="B33" s="10"/>
      <c r="C33" s="35"/>
      <c r="D33" s="7"/>
      <c r="E33" s="19">
        <f t="shared" si="0"/>
        <v>0</v>
      </c>
      <c r="F33" s="7"/>
      <c r="G33" s="7"/>
      <c r="H33" s="19">
        <f t="shared" si="1"/>
        <v>0</v>
      </c>
      <c r="I33" s="7"/>
      <c r="J33" s="7"/>
      <c r="K33" s="30">
        <f t="shared" si="2"/>
        <v>0</v>
      </c>
      <c r="L33" s="100">
        <f>SUMIF($C$7:$K$7,$M$3,C33:K33)*24</f>
        <v>0</v>
      </c>
      <c r="M33" s="103"/>
    </row>
    <row r="34" spans="1:13" x14ac:dyDescent="0.2">
      <c r="A34" s="87" t="s">
        <v>10</v>
      </c>
      <c r="B34" s="25">
        <v>44264</v>
      </c>
      <c r="C34" s="32"/>
      <c r="D34" s="14"/>
      <c r="E34" s="16">
        <f t="shared" si="0"/>
        <v>0</v>
      </c>
      <c r="F34" s="14"/>
      <c r="G34" s="14"/>
      <c r="H34" s="16">
        <f t="shared" si="1"/>
        <v>0</v>
      </c>
      <c r="I34" s="14"/>
      <c r="J34" s="14"/>
      <c r="K34" s="27">
        <f t="shared" si="2"/>
        <v>0</v>
      </c>
      <c r="L34" s="44"/>
      <c r="M34" s="98">
        <f>SUM(L35:L37)</f>
        <v>0</v>
      </c>
    </row>
    <row r="35" spans="1:13" x14ac:dyDescent="0.2">
      <c r="A35" s="88" t="s">
        <v>17</v>
      </c>
      <c r="B35" s="10"/>
      <c r="C35" s="33"/>
      <c r="D35" s="12"/>
      <c r="E35" s="17">
        <f t="shared" si="0"/>
        <v>0</v>
      </c>
      <c r="F35" s="12"/>
      <c r="G35" s="12"/>
      <c r="H35" s="17">
        <f t="shared" si="1"/>
        <v>0</v>
      </c>
      <c r="I35" s="12"/>
      <c r="J35" s="12"/>
      <c r="K35" s="28">
        <f t="shared" si="2"/>
        <v>0</v>
      </c>
      <c r="L35" s="100">
        <f>SUMIF($C$7:$K$7,$M$3,C35:K35)*24</f>
        <v>0</v>
      </c>
      <c r="M35" s="103"/>
    </row>
    <row r="36" spans="1:13" x14ac:dyDescent="0.2">
      <c r="A36" s="88" t="s">
        <v>17</v>
      </c>
      <c r="B36" s="10"/>
      <c r="C36" s="34"/>
      <c r="D36" s="11"/>
      <c r="E36" s="18">
        <f t="shared" si="0"/>
        <v>0</v>
      </c>
      <c r="F36" s="11"/>
      <c r="G36" s="11"/>
      <c r="H36" s="18">
        <f t="shared" si="1"/>
        <v>0</v>
      </c>
      <c r="I36" s="11"/>
      <c r="J36" s="11"/>
      <c r="K36" s="29">
        <f t="shared" si="2"/>
        <v>0</v>
      </c>
      <c r="L36" s="100">
        <f>SUMIF($C$7:$K$7,$M$3,C36:K36)*24</f>
        <v>0</v>
      </c>
      <c r="M36" s="103"/>
    </row>
    <row r="37" spans="1:13" x14ac:dyDescent="0.2">
      <c r="A37" s="88" t="s">
        <v>17</v>
      </c>
      <c r="B37" s="10"/>
      <c r="C37" s="35"/>
      <c r="D37" s="7"/>
      <c r="E37" s="19">
        <f t="shared" si="0"/>
        <v>0</v>
      </c>
      <c r="F37" s="7"/>
      <c r="G37" s="7"/>
      <c r="H37" s="19">
        <f t="shared" si="1"/>
        <v>0</v>
      </c>
      <c r="I37" s="7"/>
      <c r="J37" s="7"/>
      <c r="K37" s="30">
        <f t="shared" si="2"/>
        <v>0</v>
      </c>
      <c r="L37" s="100">
        <f>SUMIF($C$7:$K$7,$M$3,C37:K37)*24</f>
        <v>0</v>
      </c>
      <c r="M37" s="103"/>
    </row>
    <row r="38" spans="1:13" x14ac:dyDescent="0.2">
      <c r="A38" s="87" t="s">
        <v>4</v>
      </c>
      <c r="B38" s="25">
        <v>44265</v>
      </c>
      <c r="C38" s="32"/>
      <c r="D38" s="14"/>
      <c r="E38" s="16">
        <f t="shared" si="0"/>
        <v>0</v>
      </c>
      <c r="F38" s="14"/>
      <c r="G38" s="14"/>
      <c r="H38" s="16">
        <f t="shared" si="1"/>
        <v>0</v>
      </c>
      <c r="I38" s="14"/>
      <c r="J38" s="14"/>
      <c r="K38" s="27">
        <f t="shared" si="2"/>
        <v>0</v>
      </c>
      <c r="L38" s="44"/>
      <c r="M38" s="98">
        <f>SUM(L39:L41)</f>
        <v>0</v>
      </c>
    </row>
    <row r="39" spans="1:13" x14ac:dyDescent="0.2">
      <c r="A39" s="88" t="s">
        <v>17</v>
      </c>
      <c r="B39" s="10"/>
      <c r="C39" s="33"/>
      <c r="D39" s="12"/>
      <c r="E39" s="17">
        <f t="shared" si="0"/>
        <v>0</v>
      </c>
      <c r="F39" s="12"/>
      <c r="G39" s="12"/>
      <c r="H39" s="17">
        <f t="shared" si="1"/>
        <v>0</v>
      </c>
      <c r="I39" s="12"/>
      <c r="J39" s="12"/>
      <c r="K39" s="28">
        <f t="shared" si="2"/>
        <v>0</v>
      </c>
      <c r="L39" s="100">
        <f>SUMIF($C$7:$K$7,$M$3,C39:K39)*24</f>
        <v>0</v>
      </c>
      <c r="M39" s="103"/>
    </row>
    <row r="40" spans="1:13" x14ac:dyDescent="0.2">
      <c r="A40" s="88" t="s">
        <v>17</v>
      </c>
      <c r="B40" s="10"/>
      <c r="C40" s="34"/>
      <c r="D40" s="11"/>
      <c r="E40" s="18">
        <f t="shared" si="0"/>
        <v>0</v>
      </c>
      <c r="F40" s="11"/>
      <c r="G40" s="11"/>
      <c r="H40" s="18">
        <f t="shared" si="1"/>
        <v>0</v>
      </c>
      <c r="I40" s="11"/>
      <c r="J40" s="11"/>
      <c r="K40" s="29">
        <f t="shared" si="2"/>
        <v>0</v>
      </c>
      <c r="L40" s="100">
        <f>SUMIF($C$7:$K$7,$M$3,C40:K40)*24</f>
        <v>0</v>
      </c>
      <c r="M40" s="103"/>
    </row>
    <row r="41" spans="1:13" x14ac:dyDescent="0.2">
      <c r="A41" s="88" t="s">
        <v>17</v>
      </c>
      <c r="B41" s="10"/>
      <c r="C41" s="35"/>
      <c r="D41" s="7"/>
      <c r="E41" s="19">
        <f t="shared" si="0"/>
        <v>0</v>
      </c>
      <c r="F41" s="7"/>
      <c r="G41" s="7"/>
      <c r="H41" s="19">
        <f t="shared" si="1"/>
        <v>0</v>
      </c>
      <c r="I41" s="7"/>
      <c r="J41" s="7"/>
      <c r="K41" s="30">
        <f t="shared" si="2"/>
        <v>0</v>
      </c>
      <c r="L41" s="100">
        <f>SUMIF($C$7:$K$7,$M$3,C41:K41)*24</f>
        <v>0</v>
      </c>
      <c r="M41" s="103"/>
    </row>
    <row r="42" spans="1:13" x14ac:dyDescent="0.2">
      <c r="A42" s="87" t="s">
        <v>5</v>
      </c>
      <c r="B42" s="25">
        <v>44266</v>
      </c>
      <c r="C42" s="32"/>
      <c r="D42" s="14"/>
      <c r="E42" s="16">
        <f t="shared" si="0"/>
        <v>0</v>
      </c>
      <c r="F42" s="14"/>
      <c r="G42" s="14"/>
      <c r="H42" s="16">
        <f t="shared" si="1"/>
        <v>0</v>
      </c>
      <c r="I42" s="14"/>
      <c r="J42" s="14"/>
      <c r="K42" s="27">
        <f t="shared" si="2"/>
        <v>0</v>
      </c>
      <c r="L42" s="44"/>
      <c r="M42" s="98">
        <f>SUM(L43:L45)</f>
        <v>0</v>
      </c>
    </row>
    <row r="43" spans="1:13" x14ac:dyDescent="0.2">
      <c r="A43" s="88" t="s">
        <v>17</v>
      </c>
      <c r="B43" s="10"/>
      <c r="C43" s="33"/>
      <c r="D43" s="12"/>
      <c r="E43" s="17">
        <f t="shared" si="0"/>
        <v>0</v>
      </c>
      <c r="F43" s="12"/>
      <c r="G43" s="12"/>
      <c r="H43" s="17">
        <f t="shared" si="1"/>
        <v>0</v>
      </c>
      <c r="I43" s="12"/>
      <c r="J43" s="12"/>
      <c r="K43" s="28">
        <f t="shared" si="2"/>
        <v>0</v>
      </c>
      <c r="L43" s="100">
        <f>SUMIF($C$7:$K$7,$M$3,C43:K43)*24</f>
        <v>0</v>
      </c>
      <c r="M43" s="103"/>
    </row>
    <row r="44" spans="1:13" x14ac:dyDescent="0.2">
      <c r="A44" s="88" t="s">
        <v>17</v>
      </c>
      <c r="B44" s="10"/>
      <c r="C44" s="34"/>
      <c r="D44" s="11"/>
      <c r="E44" s="18">
        <f t="shared" si="0"/>
        <v>0</v>
      </c>
      <c r="F44" s="11"/>
      <c r="G44" s="11"/>
      <c r="H44" s="18">
        <f t="shared" si="1"/>
        <v>0</v>
      </c>
      <c r="I44" s="11"/>
      <c r="J44" s="11"/>
      <c r="K44" s="29">
        <f t="shared" si="2"/>
        <v>0</v>
      </c>
      <c r="L44" s="100">
        <f>SUMIF($C$7:$K$7,$M$3,C44:K44)*24</f>
        <v>0</v>
      </c>
      <c r="M44" s="103"/>
    </row>
    <row r="45" spans="1:13" x14ac:dyDescent="0.2">
      <c r="A45" s="88" t="s">
        <v>17</v>
      </c>
      <c r="B45" s="10"/>
      <c r="C45" s="35"/>
      <c r="D45" s="7"/>
      <c r="E45" s="19">
        <f t="shared" si="0"/>
        <v>0</v>
      </c>
      <c r="F45" s="7"/>
      <c r="G45" s="7"/>
      <c r="H45" s="19">
        <f t="shared" si="1"/>
        <v>0</v>
      </c>
      <c r="I45" s="7"/>
      <c r="J45" s="7"/>
      <c r="K45" s="30">
        <f t="shared" si="2"/>
        <v>0</v>
      </c>
      <c r="L45" s="100">
        <f>SUMIF($C$7:$K$7,$M$3,C45:K45)*24</f>
        <v>0</v>
      </c>
      <c r="M45" s="103"/>
    </row>
    <row r="46" spans="1:13" x14ac:dyDescent="0.2">
      <c r="A46" s="87" t="s">
        <v>6</v>
      </c>
      <c r="B46" s="25">
        <v>44267</v>
      </c>
      <c r="C46" s="32"/>
      <c r="D46" s="14"/>
      <c r="E46" s="16">
        <f t="shared" si="0"/>
        <v>0</v>
      </c>
      <c r="F46" s="14"/>
      <c r="G46" s="14"/>
      <c r="H46" s="16">
        <f t="shared" si="1"/>
        <v>0</v>
      </c>
      <c r="I46" s="14"/>
      <c r="J46" s="14"/>
      <c r="K46" s="27">
        <f t="shared" si="2"/>
        <v>0</v>
      </c>
      <c r="L46" s="44"/>
      <c r="M46" s="98">
        <f>SUM(L47:L49)</f>
        <v>0</v>
      </c>
    </row>
    <row r="47" spans="1:13" x14ac:dyDescent="0.2">
      <c r="A47" s="88" t="s">
        <v>17</v>
      </c>
      <c r="B47" s="10"/>
      <c r="C47" s="33"/>
      <c r="D47" s="12"/>
      <c r="E47" s="17">
        <f t="shared" si="0"/>
        <v>0</v>
      </c>
      <c r="F47" s="12"/>
      <c r="G47" s="12"/>
      <c r="H47" s="17">
        <f t="shared" si="1"/>
        <v>0</v>
      </c>
      <c r="I47" s="12"/>
      <c r="J47" s="12"/>
      <c r="K47" s="28">
        <f t="shared" si="2"/>
        <v>0</v>
      </c>
      <c r="L47" s="100">
        <f>SUMIF($C$7:$K$7,$M$3,C47:K47)*24</f>
        <v>0</v>
      </c>
      <c r="M47" s="103"/>
    </row>
    <row r="48" spans="1:13" x14ac:dyDescent="0.2">
      <c r="A48" s="88" t="s">
        <v>17</v>
      </c>
      <c r="B48" s="10"/>
      <c r="C48" s="34"/>
      <c r="D48" s="11"/>
      <c r="E48" s="18">
        <f t="shared" si="0"/>
        <v>0</v>
      </c>
      <c r="F48" s="11"/>
      <c r="G48" s="11"/>
      <c r="H48" s="18">
        <f t="shared" si="1"/>
        <v>0</v>
      </c>
      <c r="I48" s="11"/>
      <c r="J48" s="11"/>
      <c r="K48" s="29">
        <f t="shared" si="2"/>
        <v>0</v>
      </c>
      <c r="L48" s="100">
        <f>SUMIF($C$7:$K$7,$M$3,C48:K48)*24</f>
        <v>0</v>
      </c>
      <c r="M48" s="103"/>
    </row>
    <row r="49" spans="1:13" x14ac:dyDescent="0.2">
      <c r="A49" s="88" t="s">
        <v>17</v>
      </c>
      <c r="B49" s="10"/>
      <c r="C49" s="35"/>
      <c r="D49" s="7"/>
      <c r="E49" s="19">
        <f t="shared" si="0"/>
        <v>0</v>
      </c>
      <c r="F49" s="7"/>
      <c r="G49" s="7"/>
      <c r="H49" s="19">
        <f t="shared" si="1"/>
        <v>0</v>
      </c>
      <c r="I49" s="7"/>
      <c r="J49" s="7"/>
      <c r="K49" s="30">
        <f t="shared" si="2"/>
        <v>0</v>
      </c>
      <c r="L49" s="100">
        <f>SUMIF($C$7:$K$7,$M$3,C49:K49)*24</f>
        <v>0</v>
      </c>
      <c r="M49" s="103"/>
    </row>
    <row r="50" spans="1:13" x14ac:dyDescent="0.2">
      <c r="A50" s="90" t="s">
        <v>7</v>
      </c>
      <c r="B50" s="26">
        <v>44268</v>
      </c>
      <c r="C50" s="36"/>
      <c r="D50" s="8"/>
      <c r="E50" s="20">
        <f t="shared" si="0"/>
        <v>0</v>
      </c>
      <c r="F50" s="8"/>
      <c r="G50" s="8"/>
      <c r="H50" s="20">
        <f t="shared" si="1"/>
        <v>0</v>
      </c>
      <c r="I50" s="8"/>
      <c r="J50" s="8"/>
      <c r="K50" s="31">
        <f t="shared" si="2"/>
        <v>0</v>
      </c>
      <c r="L50" s="45"/>
      <c r="M50" s="104"/>
    </row>
    <row r="51" spans="1:13" x14ac:dyDescent="0.2">
      <c r="A51" s="90" t="s">
        <v>8</v>
      </c>
      <c r="B51" s="26">
        <v>44269</v>
      </c>
      <c r="C51" s="36"/>
      <c r="D51" s="8"/>
      <c r="E51" s="20">
        <f t="shared" si="0"/>
        <v>0</v>
      </c>
      <c r="F51" s="8"/>
      <c r="G51" s="8"/>
      <c r="H51" s="20">
        <f t="shared" si="1"/>
        <v>0</v>
      </c>
      <c r="I51" s="8"/>
      <c r="J51" s="8"/>
      <c r="K51" s="31">
        <f t="shared" si="2"/>
        <v>0</v>
      </c>
      <c r="L51" s="45"/>
      <c r="M51" s="104"/>
    </row>
    <row r="52" spans="1:13" x14ac:dyDescent="0.2">
      <c r="A52" s="87" t="s">
        <v>9</v>
      </c>
      <c r="B52" s="25">
        <v>44270</v>
      </c>
      <c r="C52" s="32"/>
      <c r="D52" s="14"/>
      <c r="E52" s="16">
        <f t="shared" si="0"/>
        <v>0</v>
      </c>
      <c r="F52" s="14"/>
      <c r="G52" s="14"/>
      <c r="H52" s="16">
        <f t="shared" si="1"/>
        <v>0</v>
      </c>
      <c r="I52" s="14"/>
      <c r="J52" s="14"/>
      <c r="K52" s="27">
        <f t="shared" si="2"/>
        <v>0</v>
      </c>
      <c r="L52" s="44"/>
      <c r="M52" s="98">
        <f>SUM(L53:L55)</f>
        <v>0</v>
      </c>
    </row>
    <row r="53" spans="1:13" x14ac:dyDescent="0.2">
      <c r="A53" s="88" t="s">
        <v>17</v>
      </c>
      <c r="B53" s="10"/>
      <c r="C53" s="33"/>
      <c r="D53" s="12"/>
      <c r="E53" s="17">
        <f t="shared" si="0"/>
        <v>0</v>
      </c>
      <c r="F53" s="12"/>
      <c r="G53" s="12"/>
      <c r="H53" s="17">
        <f t="shared" si="1"/>
        <v>0</v>
      </c>
      <c r="I53" s="12"/>
      <c r="J53" s="12"/>
      <c r="K53" s="28">
        <f t="shared" si="2"/>
        <v>0</v>
      </c>
      <c r="L53" s="100">
        <f>SUMIF($C$7:$K$7,$M$3,C53:K53)*24</f>
        <v>0</v>
      </c>
      <c r="M53" s="103"/>
    </row>
    <row r="54" spans="1:13" x14ac:dyDescent="0.2">
      <c r="A54" s="88" t="s">
        <v>17</v>
      </c>
      <c r="B54" s="10"/>
      <c r="C54" s="34"/>
      <c r="D54" s="11"/>
      <c r="E54" s="18">
        <f t="shared" si="0"/>
        <v>0</v>
      </c>
      <c r="F54" s="11"/>
      <c r="G54" s="11"/>
      <c r="H54" s="18">
        <f t="shared" si="1"/>
        <v>0</v>
      </c>
      <c r="I54" s="11"/>
      <c r="J54" s="11"/>
      <c r="K54" s="29">
        <f t="shared" si="2"/>
        <v>0</v>
      </c>
      <c r="L54" s="100">
        <f>SUMIF($C$7:$K$7,$M$3,C54:K54)*24</f>
        <v>0</v>
      </c>
      <c r="M54" s="103"/>
    </row>
    <row r="55" spans="1:13" x14ac:dyDescent="0.2">
      <c r="A55" s="88" t="s">
        <v>17</v>
      </c>
      <c r="B55" s="10"/>
      <c r="C55" s="35"/>
      <c r="D55" s="7"/>
      <c r="E55" s="19">
        <f t="shared" si="0"/>
        <v>0</v>
      </c>
      <c r="F55" s="7"/>
      <c r="G55" s="7"/>
      <c r="H55" s="19">
        <f t="shared" si="1"/>
        <v>0</v>
      </c>
      <c r="I55" s="7"/>
      <c r="J55" s="7"/>
      <c r="K55" s="30">
        <f t="shared" si="2"/>
        <v>0</v>
      </c>
      <c r="L55" s="100">
        <f>SUMIF($C$7:$K$7,$M$3,C55:K55)*24</f>
        <v>0</v>
      </c>
      <c r="M55" s="103"/>
    </row>
    <row r="56" spans="1:13" x14ac:dyDescent="0.2">
      <c r="A56" s="87" t="s">
        <v>10</v>
      </c>
      <c r="B56" s="25">
        <v>44271</v>
      </c>
      <c r="C56" s="32"/>
      <c r="D56" s="14"/>
      <c r="E56" s="16">
        <f t="shared" si="0"/>
        <v>0</v>
      </c>
      <c r="F56" s="14"/>
      <c r="G56" s="14"/>
      <c r="H56" s="16">
        <f t="shared" si="1"/>
        <v>0</v>
      </c>
      <c r="I56" s="14"/>
      <c r="J56" s="14"/>
      <c r="K56" s="27">
        <f t="shared" si="2"/>
        <v>0</v>
      </c>
      <c r="L56" s="44"/>
      <c r="M56" s="98">
        <f>SUM(L57:L59)</f>
        <v>0</v>
      </c>
    </row>
    <row r="57" spans="1:13" x14ac:dyDescent="0.2">
      <c r="A57" s="88" t="s">
        <v>17</v>
      </c>
      <c r="B57" s="10"/>
      <c r="C57" s="33"/>
      <c r="D57" s="12"/>
      <c r="E57" s="17">
        <f t="shared" si="0"/>
        <v>0</v>
      </c>
      <c r="F57" s="12"/>
      <c r="G57" s="12"/>
      <c r="H57" s="17">
        <f t="shared" si="1"/>
        <v>0</v>
      </c>
      <c r="I57" s="12"/>
      <c r="J57" s="12"/>
      <c r="K57" s="28">
        <f t="shared" si="2"/>
        <v>0</v>
      </c>
      <c r="L57" s="100">
        <f>SUMIF($C$7:$K$7,$M$3,C57:K57)*24</f>
        <v>0</v>
      </c>
      <c r="M57" s="103"/>
    </row>
    <row r="58" spans="1:13" x14ac:dyDescent="0.2">
      <c r="A58" s="88" t="s">
        <v>17</v>
      </c>
      <c r="B58" s="10"/>
      <c r="C58" s="34"/>
      <c r="D58" s="11"/>
      <c r="E58" s="18">
        <f t="shared" si="0"/>
        <v>0</v>
      </c>
      <c r="F58" s="11"/>
      <c r="G58" s="11"/>
      <c r="H58" s="18">
        <f t="shared" si="1"/>
        <v>0</v>
      </c>
      <c r="I58" s="11"/>
      <c r="J58" s="11"/>
      <c r="K58" s="29">
        <f t="shared" si="2"/>
        <v>0</v>
      </c>
      <c r="L58" s="100">
        <f>SUMIF($C$7:$K$7,$M$3,C58:K58)*24</f>
        <v>0</v>
      </c>
      <c r="M58" s="103"/>
    </row>
    <row r="59" spans="1:13" x14ac:dyDescent="0.2">
      <c r="A59" s="88" t="s">
        <v>17</v>
      </c>
      <c r="B59" s="10"/>
      <c r="C59" s="35"/>
      <c r="D59" s="7"/>
      <c r="E59" s="19">
        <f t="shared" si="0"/>
        <v>0</v>
      </c>
      <c r="F59" s="7"/>
      <c r="G59" s="7"/>
      <c r="H59" s="19">
        <f t="shared" si="1"/>
        <v>0</v>
      </c>
      <c r="I59" s="7"/>
      <c r="J59" s="7"/>
      <c r="K59" s="30">
        <f t="shared" si="2"/>
        <v>0</v>
      </c>
      <c r="L59" s="100">
        <f>SUMIF($C$7:$K$7,$M$3,C59:K59)*24</f>
        <v>0</v>
      </c>
      <c r="M59" s="103"/>
    </row>
    <row r="60" spans="1:13" x14ac:dyDescent="0.2">
      <c r="A60" s="87" t="s">
        <v>4</v>
      </c>
      <c r="B60" s="25">
        <v>44272</v>
      </c>
      <c r="C60" s="32"/>
      <c r="D60" s="14"/>
      <c r="E60" s="16">
        <f t="shared" si="0"/>
        <v>0</v>
      </c>
      <c r="F60" s="14"/>
      <c r="G60" s="14"/>
      <c r="H60" s="16">
        <f t="shared" si="1"/>
        <v>0</v>
      </c>
      <c r="I60" s="14"/>
      <c r="J60" s="14"/>
      <c r="K60" s="27">
        <f t="shared" si="2"/>
        <v>0</v>
      </c>
      <c r="L60" s="44"/>
      <c r="M60" s="98">
        <f>SUM(L61:L63)</f>
        <v>0</v>
      </c>
    </row>
    <row r="61" spans="1:13" x14ac:dyDescent="0.2">
      <c r="A61" s="88" t="s">
        <v>17</v>
      </c>
      <c r="B61" s="10"/>
      <c r="C61" s="33"/>
      <c r="D61" s="12"/>
      <c r="E61" s="17">
        <f t="shared" si="0"/>
        <v>0</v>
      </c>
      <c r="F61" s="12"/>
      <c r="G61" s="12"/>
      <c r="H61" s="17">
        <f t="shared" si="1"/>
        <v>0</v>
      </c>
      <c r="I61" s="12"/>
      <c r="J61" s="12"/>
      <c r="K61" s="28">
        <f t="shared" si="2"/>
        <v>0</v>
      </c>
      <c r="L61" s="100">
        <f>SUMIF($C$7:$K$7,$M$3,C61:K61)*24</f>
        <v>0</v>
      </c>
      <c r="M61" s="103"/>
    </row>
    <row r="62" spans="1:13" x14ac:dyDescent="0.2">
      <c r="A62" s="88" t="s">
        <v>17</v>
      </c>
      <c r="B62" s="10"/>
      <c r="C62" s="34"/>
      <c r="D62" s="11"/>
      <c r="E62" s="18">
        <f t="shared" si="0"/>
        <v>0</v>
      </c>
      <c r="F62" s="11"/>
      <c r="G62" s="11"/>
      <c r="H62" s="18">
        <f t="shared" si="1"/>
        <v>0</v>
      </c>
      <c r="I62" s="11"/>
      <c r="J62" s="11"/>
      <c r="K62" s="29">
        <f t="shared" si="2"/>
        <v>0</v>
      </c>
      <c r="L62" s="100">
        <f>SUMIF($C$7:$K$7,$M$3,C62:K62)*24</f>
        <v>0</v>
      </c>
      <c r="M62" s="103"/>
    </row>
    <row r="63" spans="1:13" x14ac:dyDescent="0.2">
      <c r="A63" s="88" t="s">
        <v>17</v>
      </c>
      <c r="B63" s="10"/>
      <c r="C63" s="35"/>
      <c r="D63" s="7"/>
      <c r="E63" s="19">
        <f t="shared" si="0"/>
        <v>0</v>
      </c>
      <c r="F63" s="7"/>
      <c r="G63" s="7"/>
      <c r="H63" s="19">
        <f t="shared" si="1"/>
        <v>0</v>
      </c>
      <c r="I63" s="7"/>
      <c r="J63" s="7"/>
      <c r="K63" s="30">
        <f t="shared" si="2"/>
        <v>0</v>
      </c>
      <c r="L63" s="100">
        <f>SUMIF($C$7:$K$7,$M$3,C63:K63)*24</f>
        <v>0</v>
      </c>
      <c r="M63" s="103"/>
    </row>
    <row r="64" spans="1:13" x14ac:dyDescent="0.2">
      <c r="A64" s="87" t="s">
        <v>5</v>
      </c>
      <c r="B64" s="25">
        <v>44273</v>
      </c>
      <c r="C64" s="32"/>
      <c r="D64" s="14"/>
      <c r="E64" s="16">
        <f t="shared" si="0"/>
        <v>0</v>
      </c>
      <c r="F64" s="14"/>
      <c r="G64" s="14"/>
      <c r="H64" s="16">
        <f t="shared" si="1"/>
        <v>0</v>
      </c>
      <c r="I64" s="14"/>
      <c r="J64" s="14"/>
      <c r="K64" s="27">
        <f t="shared" si="2"/>
        <v>0</v>
      </c>
      <c r="L64" s="44"/>
      <c r="M64" s="98">
        <f>SUM(L65:L67)</f>
        <v>0</v>
      </c>
    </row>
    <row r="65" spans="1:13" x14ac:dyDescent="0.2">
      <c r="A65" s="88" t="s">
        <v>17</v>
      </c>
      <c r="B65" s="10"/>
      <c r="C65" s="33"/>
      <c r="D65" s="12"/>
      <c r="E65" s="17">
        <f t="shared" si="0"/>
        <v>0</v>
      </c>
      <c r="F65" s="12"/>
      <c r="G65" s="12"/>
      <c r="H65" s="17">
        <f t="shared" si="1"/>
        <v>0</v>
      </c>
      <c r="I65" s="12"/>
      <c r="J65" s="12"/>
      <c r="K65" s="28">
        <f t="shared" si="2"/>
        <v>0</v>
      </c>
      <c r="L65" s="100">
        <f>SUMIF($C$7:$K$7,$M$3,C65:K65)*24</f>
        <v>0</v>
      </c>
      <c r="M65" s="103"/>
    </row>
    <row r="66" spans="1:13" x14ac:dyDescent="0.2">
      <c r="A66" s="88" t="s">
        <v>17</v>
      </c>
      <c r="B66" s="10"/>
      <c r="C66" s="34"/>
      <c r="D66" s="11"/>
      <c r="E66" s="18">
        <f t="shared" si="0"/>
        <v>0</v>
      </c>
      <c r="F66" s="11"/>
      <c r="G66" s="11"/>
      <c r="H66" s="18">
        <f t="shared" si="1"/>
        <v>0</v>
      </c>
      <c r="I66" s="11"/>
      <c r="J66" s="11"/>
      <c r="K66" s="29">
        <f t="shared" si="2"/>
        <v>0</v>
      </c>
      <c r="L66" s="100">
        <f>SUMIF($C$7:$K$7,$M$3,C66:K66)*24</f>
        <v>0</v>
      </c>
      <c r="M66" s="103"/>
    </row>
    <row r="67" spans="1:13" x14ac:dyDescent="0.2">
      <c r="A67" s="88" t="s">
        <v>17</v>
      </c>
      <c r="B67" s="10"/>
      <c r="C67" s="35"/>
      <c r="D67" s="7"/>
      <c r="E67" s="19">
        <f t="shared" si="0"/>
        <v>0</v>
      </c>
      <c r="F67" s="7"/>
      <c r="G67" s="7"/>
      <c r="H67" s="19">
        <f t="shared" si="1"/>
        <v>0</v>
      </c>
      <c r="I67" s="7"/>
      <c r="J67" s="7"/>
      <c r="K67" s="30">
        <f t="shared" si="2"/>
        <v>0</v>
      </c>
      <c r="L67" s="100">
        <f>SUMIF($C$7:$K$7,$M$3,C67:K67)*24</f>
        <v>0</v>
      </c>
      <c r="M67" s="103"/>
    </row>
    <row r="68" spans="1:13" x14ac:dyDescent="0.2">
      <c r="A68" s="87" t="s">
        <v>6</v>
      </c>
      <c r="B68" s="25">
        <v>44274</v>
      </c>
      <c r="C68" s="32"/>
      <c r="D68" s="14"/>
      <c r="E68" s="16">
        <f t="shared" si="0"/>
        <v>0</v>
      </c>
      <c r="F68" s="14"/>
      <c r="G68" s="14"/>
      <c r="H68" s="16">
        <f t="shared" si="1"/>
        <v>0</v>
      </c>
      <c r="I68" s="14"/>
      <c r="J68" s="14"/>
      <c r="K68" s="27">
        <f t="shared" si="2"/>
        <v>0</v>
      </c>
      <c r="L68" s="44"/>
      <c r="M68" s="98">
        <f>SUM(L69:L71)</f>
        <v>0</v>
      </c>
    </row>
    <row r="69" spans="1:13" x14ac:dyDescent="0.2">
      <c r="A69" s="88" t="s">
        <v>17</v>
      </c>
      <c r="B69" s="10"/>
      <c r="C69" s="33"/>
      <c r="D69" s="12"/>
      <c r="E69" s="17">
        <f t="shared" si="0"/>
        <v>0</v>
      </c>
      <c r="F69" s="12"/>
      <c r="G69" s="12"/>
      <c r="H69" s="17">
        <f t="shared" si="1"/>
        <v>0</v>
      </c>
      <c r="I69" s="12"/>
      <c r="J69" s="12"/>
      <c r="K69" s="28">
        <f t="shared" si="2"/>
        <v>0</v>
      </c>
      <c r="L69" s="100">
        <f>SUMIF($C$7:$K$7,$M$3,C69:K69)*24</f>
        <v>0</v>
      </c>
      <c r="M69" s="103"/>
    </row>
    <row r="70" spans="1:13" x14ac:dyDescent="0.2">
      <c r="A70" s="88" t="s">
        <v>17</v>
      </c>
      <c r="B70" s="10"/>
      <c r="C70" s="34"/>
      <c r="D70" s="11"/>
      <c r="E70" s="18">
        <f t="shared" si="0"/>
        <v>0</v>
      </c>
      <c r="F70" s="11"/>
      <c r="G70" s="11"/>
      <c r="H70" s="18">
        <f t="shared" si="1"/>
        <v>0</v>
      </c>
      <c r="I70" s="11"/>
      <c r="J70" s="11"/>
      <c r="K70" s="29">
        <f t="shared" si="2"/>
        <v>0</v>
      </c>
      <c r="L70" s="100">
        <f>SUMIF($C$7:$K$7,$M$3,C70:K70)*24</f>
        <v>0</v>
      </c>
      <c r="M70" s="103"/>
    </row>
    <row r="71" spans="1:13" x14ac:dyDescent="0.2">
      <c r="A71" s="88" t="s">
        <v>17</v>
      </c>
      <c r="B71" s="10"/>
      <c r="C71" s="35"/>
      <c r="D71" s="7"/>
      <c r="E71" s="19">
        <f t="shared" si="0"/>
        <v>0</v>
      </c>
      <c r="F71" s="7"/>
      <c r="G71" s="7"/>
      <c r="H71" s="19">
        <f t="shared" si="1"/>
        <v>0</v>
      </c>
      <c r="I71" s="7"/>
      <c r="J71" s="7"/>
      <c r="K71" s="30">
        <f t="shared" si="2"/>
        <v>0</v>
      </c>
      <c r="L71" s="100">
        <f>SUMIF($C$7:$K$7,$M$3,C71:K71)*24</f>
        <v>0</v>
      </c>
      <c r="M71" s="103"/>
    </row>
    <row r="72" spans="1:13" x14ac:dyDescent="0.2">
      <c r="A72" s="90" t="s">
        <v>7</v>
      </c>
      <c r="B72" s="26">
        <v>44275</v>
      </c>
      <c r="C72" s="36"/>
      <c r="D72" s="8"/>
      <c r="E72" s="20">
        <f t="shared" ref="E72:E109" si="3">D72-C72</f>
        <v>0</v>
      </c>
      <c r="F72" s="8"/>
      <c r="G72" s="8"/>
      <c r="H72" s="20">
        <f t="shared" ref="H72:H109" si="4">G72-F72</f>
        <v>0</v>
      </c>
      <c r="I72" s="8"/>
      <c r="J72" s="8"/>
      <c r="K72" s="31">
        <f t="shared" ref="K72:K109" si="5">J72-I72</f>
        <v>0</v>
      </c>
      <c r="L72" s="45"/>
      <c r="M72" s="104"/>
    </row>
    <row r="73" spans="1:13" x14ac:dyDescent="0.2">
      <c r="A73" s="90" t="s">
        <v>8</v>
      </c>
      <c r="B73" s="26">
        <v>44276</v>
      </c>
      <c r="C73" s="36"/>
      <c r="D73" s="8"/>
      <c r="E73" s="20">
        <f t="shared" si="3"/>
        <v>0</v>
      </c>
      <c r="F73" s="8"/>
      <c r="G73" s="8"/>
      <c r="H73" s="20">
        <f t="shared" si="4"/>
        <v>0</v>
      </c>
      <c r="I73" s="8"/>
      <c r="J73" s="8"/>
      <c r="K73" s="31">
        <f t="shared" si="5"/>
        <v>0</v>
      </c>
      <c r="L73" s="45"/>
      <c r="M73" s="104"/>
    </row>
    <row r="74" spans="1:13" x14ac:dyDescent="0.2">
      <c r="A74" s="87" t="s">
        <v>9</v>
      </c>
      <c r="B74" s="25">
        <v>44277</v>
      </c>
      <c r="C74" s="32"/>
      <c r="D74" s="14"/>
      <c r="E74" s="16">
        <f t="shared" si="3"/>
        <v>0</v>
      </c>
      <c r="F74" s="14"/>
      <c r="G74" s="14"/>
      <c r="H74" s="16">
        <f t="shared" si="4"/>
        <v>0</v>
      </c>
      <c r="I74" s="14"/>
      <c r="J74" s="14"/>
      <c r="K74" s="27">
        <f t="shared" si="5"/>
        <v>0</v>
      </c>
      <c r="L74" s="44"/>
      <c r="M74" s="98">
        <f>SUM(L75:L77)</f>
        <v>0</v>
      </c>
    </row>
    <row r="75" spans="1:13" x14ac:dyDescent="0.2">
      <c r="A75" s="88" t="s">
        <v>17</v>
      </c>
      <c r="B75" s="10"/>
      <c r="C75" s="33"/>
      <c r="D75" s="12"/>
      <c r="E75" s="17">
        <f t="shared" si="3"/>
        <v>0</v>
      </c>
      <c r="F75" s="12"/>
      <c r="G75" s="12"/>
      <c r="H75" s="17">
        <f t="shared" si="4"/>
        <v>0</v>
      </c>
      <c r="I75" s="12"/>
      <c r="J75" s="12"/>
      <c r="K75" s="28">
        <f t="shared" si="5"/>
        <v>0</v>
      </c>
      <c r="L75" s="100">
        <f>SUMIF($C$7:$K$7,$M$3,C75:K75)*24</f>
        <v>0</v>
      </c>
      <c r="M75" s="103"/>
    </row>
    <row r="76" spans="1:13" x14ac:dyDescent="0.2">
      <c r="A76" s="88" t="s">
        <v>17</v>
      </c>
      <c r="B76" s="10"/>
      <c r="C76" s="34"/>
      <c r="D76" s="11"/>
      <c r="E76" s="18">
        <f t="shared" si="3"/>
        <v>0</v>
      </c>
      <c r="F76" s="11"/>
      <c r="G76" s="11"/>
      <c r="H76" s="18">
        <f t="shared" si="4"/>
        <v>0</v>
      </c>
      <c r="I76" s="11"/>
      <c r="J76" s="11"/>
      <c r="K76" s="29">
        <f t="shared" si="5"/>
        <v>0</v>
      </c>
      <c r="L76" s="100">
        <f>SUMIF($C$7:$K$7,$M$3,C76:K76)*24</f>
        <v>0</v>
      </c>
      <c r="M76" s="103"/>
    </row>
    <row r="77" spans="1:13" x14ac:dyDescent="0.2">
      <c r="A77" s="88" t="s">
        <v>17</v>
      </c>
      <c r="B77" s="10"/>
      <c r="C77" s="35"/>
      <c r="D77" s="7"/>
      <c r="E77" s="19">
        <f t="shared" si="3"/>
        <v>0</v>
      </c>
      <c r="F77" s="7"/>
      <c r="G77" s="7"/>
      <c r="H77" s="19">
        <f t="shared" si="4"/>
        <v>0</v>
      </c>
      <c r="I77" s="7"/>
      <c r="J77" s="7"/>
      <c r="K77" s="30">
        <f t="shared" si="5"/>
        <v>0</v>
      </c>
      <c r="L77" s="100">
        <f>SUMIF($C$7:$K$7,$M$3,C77:K77)*24</f>
        <v>0</v>
      </c>
      <c r="M77" s="103"/>
    </row>
    <row r="78" spans="1:13" x14ac:dyDescent="0.2">
      <c r="A78" s="87" t="s">
        <v>10</v>
      </c>
      <c r="B78" s="25">
        <v>44278</v>
      </c>
      <c r="C78" s="32"/>
      <c r="D78" s="14"/>
      <c r="E78" s="16">
        <f t="shared" si="3"/>
        <v>0</v>
      </c>
      <c r="F78" s="14"/>
      <c r="G78" s="14"/>
      <c r="H78" s="16">
        <f t="shared" si="4"/>
        <v>0</v>
      </c>
      <c r="I78" s="14"/>
      <c r="J78" s="14"/>
      <c r="K78" s="27">
        <f t="shared" si="5"/>
        <v>0</v>
      </c>
      <c r="L78" s="44"/>
      <c r="M78" s="98">
        <f>SUM(L79:L81)</f>
        <v>0</v>
      </c>
    </row>
    <row r="79" spans="1:13" x14ac:dyDescent="0.2">
      <c r="A79" s="88" t="s">
        <v>17</v>
      </c>
      <c r="B79" s="10"/>
      <c r="C79" s="33"/>
      <c r="D79" s="12"/>
      <c r="E79" s="17">
        <f t="shared" si="3"/>
        <v>0</v>
      </c>
      <c r="F79" s="12"/>
      <c r="G79" s="12"/>
      <c r="H79" s="17">
        <f t="shared" si="4"/>
        <v>0</v>
      </c>
      <c r="I79" s="12"/>
      <c r="J79" s="12"/>
      <c r="K79" s="28">
        <f t="shared" si="5"/>
        <v>0</v>
      </c>
      <c r="L79" s="100">
        <f>SUMIF($C$7:$K$7,$M$3,C79:K79)*24</f>
        <v>0</v>
      </c>
      <c r="M79" s="103"/>
    </row>
    <row r="80" spans="1:13" x14ac:dyDescent="0.2">
      <c r="A80" s="88" t="s">
        <v>17</v>
      </c>
      <c r="B80" s="10"/>
      <c r="C80" s="34"/>
      <c r="D80" s="11"/>
      <c r="E80" s="18">
        <f t="shared" si="3"/>
        <v>0</v>
      </c>
      <c r="F80" s="11"/>
      <c r="G80" s="11"/>
      <c r="H80" s="18">
        <f t="shared" si="4"/>
        <v>0</v>
      </c>
      <c r="I80" s="11"/>
      <c r="J80" s="11"/>
      <c r="K80" s="29">
        <f t="shared" si="5"/>
        <v>0</v>
      </c>
      <c r="L80" s="100">
        <f>SUMIF($C$7:$K$7,$M$3,C80:K80)*24</f>
        <v>0</v>
      </c>
      <c r="M80" s="103"/>
    </row>
    <row r="81" spans="1:13" x14ac:dyDescent="0.2">
      <c r="A81" s="88" t="s">
        <v>17</v>
      </c>
      <c r="B81" s="10"/>
      <c r="C81" s="35"/>
      <c r="D81" s="7"/>
      <c r="E81" s="19">
        <f t="shared" si="3"/>
        <v>0</v>
      </c>
      <c r="F81" s="7"/>
      <c r="G81" s="7"/>
      <c r="H81" s="19">
        <f t="shared" si="4"/>
        <v>0</v>
      </c>
      <c r="I81" s="7"/>
      <c r="J81" s="7"/>
      <c r="K81" s="30">
        <f t="shared" si="5"/>
        <v>0</v>
      </c>
      <c r="L81" s="100">
        <f>SUMIF($C$7:$K$7,$M$3,C81:K81)*24</f>
        <v>0</v>
      </c>
      <c r="M81" s="103"/>
    </row>
    <row r="82" spans="1:13" x14ac:dyDescent="0.2">
      <c r="A82" s="87" t="s">
        <v>4</v>
      </c>
      <c r="B82" s="25">
        <v>44279</v>
      </c>
      <c r="C82" s="32"/>
      <c r="D82" s="14"/>
      <c r="E82" s="16">
        <f t="shared" si="3"/>
        <v>0</v>
      </c>
      <c r="F82" s="14"/>
      <c r="G82" s="14"/>
      <c r="H82" s="16">
        <f t="shared" si="4"/>
        <v>0</v>
      </c>
      <c r="I82" s="14"/>
      <c r="J82" s="14"/>
      <c r="K82" s="27">
        <f t="shared" si="5"/>
        <v>0</v>
      </c>
      <c r="L82" s="44"/>
      <c r="M82" s="98">
        <f>SUM(L83:L85)</f>
        <v>0</v>
      </c>
    </row>
    <row r="83" spans="1:13" x14ac:dyDescent="0.2">
      <c r="A83" s="88" t="s">
        <v>17</v>
      </c>
      <c r="B83" s="10"/>
      <c r="C83" s="33"/>
      <c r="D83" s="12"/>
      <c r="E83" s="17">
        <f t="shared" si="3"/>
        <v>0</v>
      </c>
      <c r="F83" s="12"/>
      <c r="G83" s="12"/>
      <c r="H83" s="17">
        <f t="shared" si="4"/>
        <v>0</v>
      </c>
      <c r="I83" s="12"/>
      <c r="J83" s="12"/>
      <c r="K83" s="28">
        <f t="shared" si="5"/>
        <v>0</v>
      </c>
      <c r="L83" s="100">
        <f>SUMIF($C$7:$K$7,$M$3,C83:K83)*24</f>
        <v>0</v>
      </c>
      <c r="M83" s="103"/>
    </row>
    <row r="84" spans="1:13" x14ac:dyDescent="0.2">
      <c r="A84" s="88" t="s">
        <v>17</v>
      </c>
      <c r="B84" s="10"/>
      <c r="C84" s="34"/>
      <c r="D84" s="11"/>
      <c r="E84" s="18">
        <f t="shared" si="3"/>
        <v>0</v>
      </c>
      <c r="F84" s="11"/>
      <c r="G84" s="11"/>
      <c r="H84" s="18">
        <f t="shared" si="4"/>
        <v>0</v>
      </c>
      <c r="I84" s="11"/>
      <c r="J84" s="11"/>
      <c r="K84" s="29">
        <f t="shared" si="5"/>
        <v>0</v>
      </c>
      <c r="L84" s="100">
        <f>SUMIF($C$7:$K$7,$M$3,C84:K84)*24</f>
        <v>0</v>
      </c>
      <c r="M84" s="103"/>
    </row>
    <row r="85" spans="1:13" x14ac:dyDescent="0.2">
      <c r="A85" s="88" t="s">
        <v>17</v>
      </c>
      <c r="B85" s="10"/>
      <c r="C85" s="35"/>
      <c r="D85" s="7"/>
      <c r="E85" s="19">
        <f t="shared" si="3"/>
        <v>0</v>
      </c>
      <c r="F85" s="7"/>
      <c r="G85" s="7"/>
      <c r="H85" s="19">
        <f t="shared" si="4"/>
        <v>0</v>
      </c>
      <c r="I85" s="7"/>
      <c r="J85" s="7"/>
      <c r="K85" s="30">
        <f t="shared" si="5"/>
        <v>0</v>
      </c>
      <c r="L85" s="100">
        <f>SUMIF($C$7:$K$7,$M$3,C85:K85)*24</f>
        <v>0</v>
      </c>
      <c r="M85" s="103"/>
    </row>
    <row r="86" spans="1:13" x14ac:dyDescent="0.2">
      <c r="A86" s="87" t="s">
        <v>5</v>
      </c>
      <c r="B86" s="25">
        <v>44280</v>
      </c>
      <c r="C86" s="32"/>
      <c r="D86" s="14"/>
      <c r="E86" s="16">
        <f t="shared" si="3"/>
        <v>0</v>
      </c>
      <c r="F86" s="14"/>
      <c r="G86" s="14"/>
      <c r="H86" s="16">
        <f t="shared" si="4"/>
        <v>0</v>
      </c>
      <c r="I86" s="14"/>
      <c r="J86" s="14"/>
      <c r="K86" s="27">
        <f t="shared" si="5"/>
        <v>0</v>
      </c>
      <c r="L86" s="44"/>
      <c r="M86" s="98">
        <f>SUM(L87:L89)</f>
        <v>0</v>
      </c>
    </row>
    <row r="87" spans="1:13" x14ac:dyDescent="0.2">
      <c r="A87" s="88" t="s">
        <v>17</v>
      </c>
      <c r="B87" s="10"/>
      <c r="C87" s="33"/>
      <c r="D87" s="12"/>
      <c r="E87" s="17">
        <f t="shared" si="3"/>
        <v>0</v>
      </c>
      <c r="F87" s="12"/>
      <c r="G87" s="12"/>
      <c r="H87" s="17">
        <f t="shared" si="4"/>
        <v>0</v>
      </c>
      <c r="I87" s="12"/>
      <c r="J87" s="12"/>
      <c r="K87" s="28">
        <f t="shared" si="5"/>
        <v>0</v>
      </c>
      <c r="L87" s="100">
        <f>SUMIF($C$7:$K$7,$M$3,C87:K87)*24</f>
        <v>0</v>
      </c>
      <c r="M87" s="103"/>
    </row>
    <row r="88" spans="1:13" x14ac:dyDescent="0.2">
      <c r="A88" s="88" t="s">
        <v>17</v>
      </c>
      <c r="B88" s="10"/>
      <c r="C88" s="34"/>
      <c r="D88" s="11"/>
      <c r="E88" s="18">
        <f t="shared" si="3"/>
        <v>0</v>
      </c>
      <c r="F88" s="11"/>
      <c r="G88" s="11"/>
      <c r="H88" s="18">
        <f t="shared" si="4"/>
        <v>0</v>
      </c>
      <c r="I88" s="11"/>
      <c r="J88" s="11"/>
      <c r="K88" s="29">
        <f t="shared" si="5"/>
        <v>0</v>
      </c>
      <c r="L88" s="100">
        <f>SUMIF($C$7:$K$7,$M$3,C88:K88)*24</f>
        <v>0</v>
      </c>
      <c r="M88" s="103"/>
    </row>
    <row r="89" spans="1:13" x14ac:dyDescent="0.2">
      <c r="A89" s="88" t="s">
        <v>17</v>
      </c>
      <c r="B89" s="10"/>
      <c r="C89" s="35"/>
      <c r="D89" s="7"/>
      <c r="E89" s="19">
        <f t="shared" si="3"/>
        <v>0</v>
      </c>
      <c r="F89" s="7"/>
      <c r="G89" s="7"/>
      <c r="H89" s="19">
        <f t="shared" si="4"/>
        <v>0</v>
      </c>
      <c r="I89" s="7"/>
      <c r="J89" s="7"/>
      <c r="K89" s="30">
        <f t="shared" si="5"/>
        <v>0</v>
      </c>
      <c r="L89" s="100">
        <f>SUMIF($C$7:$K$7,$M$3,C89:K89)*24</f>
        <v>0</v>
      </c>
      <c r="M89" s="103"/>
    </row>
    <row r="90" spans="1:13" x14ac:dyDescent="0.2">
      <c r="A90" s="87" t="s">
        <v>6</v>
      </c>
      <c r="B90" s="25">
        <v>44281</v>
      </c>
      <c r="C90" s="32"/>
      <c r="D90" s="14"/>
      <c r="E90" s="16">
        <f t="shared" si="3"/>
        <v>0</v>
      </c>
      <c r="F90" s="14"/>
      <c r="G90" s="14"/>
      <c r="H90" s="16">
        <f t="shared" si="4"/>
        <v>0</v>
      </c>
      <c r="I90" s="14"/>
      <c r="J90" s="14"/>
      <c r="K90" s="27">
        <f t="shared" si="5"/>
        <v>0</v>
      </c>
      <c r="L90" s="44"/>
      <c r="M90" s="98">
        <f>SUM(L91:L93)</f>
        <v>0</v>
      </c>
    </row>
    <row r="91" spans="1:13" x14ac:dyDescent="0.2">
      <c r="A91" s="88" t="s">
        <v>17</v>
      </c>
      <c r="B91" s="10"/>
      <c r="C91" s="33"/>
      <c r="D91" s="12"/>
      <c r="E91" s="17">
        <f t="shared" si="3"/>
        <v>0</v>
      </c>
      <c r="F91" s="12"/>
      <c r="G91" s="12"/>
      <c r="H91" s="17">
        <f t="shared" si="4"/>
        <v>0</v>
      </c>
      <c r="I91" s="12"/>
      <c r="J91" s="12"/>
      <c r="K91" s="28">
        <f t="shared" si="5"/>
        <v>0</v>
      </c>
      <c r="L91" s="100">
        <f>SUMIF($C$7:$K$7,$M$3,C91:K91)*24</f>
        <v>0</v>
      </c>
      <c r="M91" s="103"/>
    </row>
    <row r="92" spans="1:13" x14ac:dyDescent="0.2">
      <c r="A92" s="88" t="s">
        <v>17</v>
      </c>
      <c r="B92" s="10"/>
      <c r="C92" s="34"/>
      <c r="D92" s="11"/>
      <c r="E92" s="18">
        <f t="shared" si="3"/>
        <v>0</v>
      </c>
      <c r="F92" s="11"/>
      <c r="G92" s="11"/>
      <c r="H92" s="18">
        <f t="shared" si="4"/>
        <v>0</v>
      </c>
      <c r="I92" s="11"/>
      <c r="J92" s="11"/>
      <c r="K92" s="29">
        <f t="shared" si="5"/>
        <v>0</v>
      </c>
      <c r="L92" s="100">
        <f>SUMIF($C$7:$K$7,$M$3,C92:K92)*24</f>
        <v>0</v>
      </c>
      <c r="M92" s="103"/>
    </row>
    <row r="93" spans="1:13" x14ac:dyDescent="0.2">
      <c r="A93" s="88" t="s">
        <v>17</v>
      </c>
      <c r="B93" s="10"/>
      <c r="C93" s="35"/>
      <c r="D93" s="7"/>
      <c r="E93" s="19">
        <f t="shared" si="3"/>
        <v>0</v>
      </c>
      <c r="F93" s="7"/>
      <c r="G93" s="7"/>
      <c r="H93" s="19">
        <f t="shared" si="4"/>
        <v>0</v>
      </c>
      <c r="I93" s="7"/>
      <c r="J93" s="7"/>
      <c r="K93" s="30">
        <f t="shared" si="5"/>
        <v>0</v>
      </c>
      <c r="L93" s="100">
        <f>SUMIF($C$7:$K$7,$M$3,C93:K93)*24</f>
        <v>0</v>
      </c>
      <c r="M93" s="103"/>
    </row>
    <row r="94" spans="1:13" x14ac:dyDescent="0.2">
      <c r="A94" s="90" t="s">
        <v>7</v>
      </c>
      <c r="B94" s="26">
        <v>44282</v>
      </c>
      <c r="C94" s="36"/>
      <c r="D94" s="8"/>
      <c r="E94" s="20">
        <f t="shared" si="3"/>
        <v>0</v>
      </c>
      <c r="F94" s="8"/>
      <c r="G94" s="8"/>
      <c r="H94" s="20">
        <f t="shared" si="4"/>
        <v>0</v>
      </c>
      <c r="I94" s="8"/>
      <c r="J94" s="8"/>
      <c r="K94" s="31">
        <f t="shared" si="5"/>
        <v>0</v>
      </c>
      <c r="L94" s="45"/>
      <c r="M94" s="104"/>
    </row>
    <row r="95" spans="1:13" x14ac:dyDescent="0.2">
      <c r="A95" s="95" t="s">
        <v>8</v>
      </c>
      <c r="B95" s="68">
        <v>44283</v>
      </c>
      <c r="C95" s="69"/>
      <c r="D95" s="70"/>
      <c r="E95" s="71">
        <f t="shared" si="3"/>
        <v>0</v>
      </c>
      <c r="F95" s="70"/>
      <c r="G95" s="70"/>
      <c r="H95" s="71">
        <f t="shared" si="4"/>
        <v>0</v>
      </c>
      <c r="I95" s="70"/>
      <c r="J95" s="70"/>
      <c r="K95" s="72">
        <f t="shared" si="5"/>
        <v>0</v>
      </c>
      <c r="L95" s="73"/>
      <c r="M95" s="105"/>
    </row>
    <row r="96" spans="1:13" x14ac:dyDescent="0.2">
      <c r="A96" s="87" t="s">
        <v>9</v>
      </c>
      <c r="B96" s="25">
        <v>44284</v>
      </c>
      <c r="C96" s="32"/>
      <c r="D96" s="14"/>
      <c r="E96" s="16">
        <f t="shared" ref="E96:E107" si="6">D96-C96</f>
        <v>0</v>
      </c>
      <c r="F96" s="14"/>
      <c r="G96" s="14"/>
      <c r="H96" s="16">
        <f t="shared" ref="H96:H107" si="7">G96-F96</f>
        <v>0</v>
      </c>
      <c r="I96" s="14"/>
      <c r="J96" s="14"/>
      <c r="K96" s="27">
        <f t="shared" ref="K96:K107" si="8">J96-I96</f>
        <v>0</v>
      </c>
      <c r="L96" s="44"/>
      <c r="M96" s="98">
        <f>SUM(L97:L99)</f>
        <v>0</v>
      </c>
    </row>
    <row r="97" spans="1:13" x14ac:dyDescent="0.2">
      <c r="A97" s="88" t="s">
        <v>17</v>
      </c>
      <c r="B97" s="10"/>
      <c r="C97" s="33"/>
      <c r="D97" s="12"/>
      <c r="E97" s="17">
        <f t="shared" si="6"/>
        <v>0</v>
      </c>
      <c r="F97" s="12"/>
      <c r="G97" s="12"/>
      <c r="H97" s="17">
        <f t="shared" si="7"/>
        <v>0</v>
      </c>
      <c r="I97" s="12"/>
      <c r="J97" s="12"/>
      <c r="K97" s="28">
        <f t="shared" si="8"/>
        <v>0</v>
      </c>
      <c r="L97" s="100">
        <f>SUMIF($C$7:$K$7,$M$3,C97:K97)*24</f>
        <v>0</v>
      </c>
      <c r="M97" s="103"/>
    </row>
    <row r="98" spans="1:13" x14ac:dyDescent="0.2">
      <c r="A98" s="88" t="s">
        <v>17</v>
      </c>
      <c r="B98" s="10"/>
      <c r="C98" s="34"/>
      <c r="D98" s="11"/>
      <c r="E98" s="18">
        <f t="shared" si="6"/>
        <v>0</v>
      </c>
      <c r="F98" s="11"/>
      <c r="G98" s="11"/>
      <c r="H98" s="18">
        <f t="shared" si="7"/>
        <v>0</v>
      </c>
      <c r="I98" s="11"/>
      <c r="J98" s="11"/>
      <c r="K98" s="29">
        <f t="shared" si="8"/>
        <v>0</v>
      </c>
      <c r="L98" s="100">
        <f>SUMIF($C$7:$K$7,$M$3,C98:K98)*24</f>
        <v>0</v>
      </c>
      <c r="M98" s="103"/>
    </row>
    <row r="99" spans="1:13" x14ac:dyDescent="0.2">
      <c r="A99" s="88" t="s">
        <v>17</v>
      </c>
      <c r="B99" s="10"/>
      <c r="C99" s="35"/>
      <c r="D99" s="7"/>
      <c r="E99" s="19">
        <f t="shared" si="6"/>
        <v>0</v>
      </c>
      <c r="F99" s="7"/>
      <c r="G99" s="7"/>
      <c r="H99" s="19">
        <f t="shared" si="7"/>
        <v>0</v>
      </c>
      <c r="I99" s="7"/>
      <c r="J99" s="7"/>
      <c r="K99" s="30">
        <f t="shared" si="8"/>
        <v>0</v>
      </c>
      <c r="L99" s="100">
        <f>SUMIF($C$7:$K$7,$M$3,C99:K99)*24</f>
        <v>0</v>
      </c>
      <c r="M99" s="103"/>
    </row>
    <row r="100" spans="1:13" x14ac:dyDescent="0.2">
      <c r="A100" s="87" t="s">
        <v>10</v>
      </c>
      <c r="B100" s="25">
        <v>44285</v>
      </c>
      <c r="C100" s="32"/>
      <c r="D100" s="14"/>
      <c r="E100" s="16">
        <f t="shared" si="6"/>
        <v>0</v>
      </c>
      <c r="F100" s="14"/>
      <c r="G100" s="14"/>
      <c r="H100" s="16">
        <f t="shared" si="7"/>
        <v>0</v>
      </c>
      <c r="I100" s="14"/>
      <c r="J100" s="14"/>
      <c r="K100" s="27">
        <f t="shared" si="8"/>
        <v>0</v>
      </c>
      <c r="L100" s="44"/>
      <c r="M100" s="98">
        <f>SUM(L101:L103)</f>
        <v>0</v>
      </c>
    </row>
    <row r="101" spans="1:13" x14ac:dyDescent="0.2">
      <c r="A101" s="88" t="s">
        <v>17</v>
      </c>
      <c r="B101" s="10"/>
      <c r="C101" s="33"/>
      <c r="D101" s="12"/>
      <c r="E101" s="17">
        <f t="shared" si="6"/>
        <v>0</v>
      </c>
      <c r="F101" s="12"/>
      <c r="G101" s="12"/>
      <c r="H101" s="17">
        <f t="shared" si="7"/>
        <v>0</v>
      </c>
      <c r="I101" s="12"/>
      <c r="J101" s="12"/>
      <c r="K101" s="28">
        <f t="shared" si="8"/>
        <v>0</v>
      </c>
      <c r="L101" s="100">
        <f>SUMIF($C$7:$K$7,$M$3,C101:K101)*24</f>
        <v>0</v>
      </c>
      <c r="M101" s="103"/>
    </row>
    <row r="102" spans="1:13" x14ac:dyDescent="0.2">
      <c r="A102" s="88" t="s">
        <v>17</v>
      </c>
      <c r="B102" s="10"/>
      <c r="C102" s="34"/>
      <c r="D102" s="11"/>
      <c r="E102" s="18">
        <f t="shared" si="6"/>
        <v>0</v>
      </c>
      <c r="F102" s="11"/>
      <c r="G102" s="11"/>
      <c r="H102" s="18">
        <f t="shared" si="7"/>
        <v>0</v>
      </c>
      <c r="I102" s="11"/>
      <c r="J102" s="11"/>
      <c r="K102" s="29">
        <f t="shared" si="8"/>
        <v>0</v>
      </c>
      <c r="L102" s="100">
        <f>SUMIF($C$7:$K$7,$M$3,C102:K102)*24</f>
        <v>0</v>
      </c>
      <c r="M102" s="103"/>
    </row>
    <row r="103" spans="1:13" x14ac:dyDescent="0.2">
      <c r="A103" s="88" t="s">
        <v>17</v>
      </c>
      <c r="B103" s="10"/>
      <c r="C103" s="35"/>
      <c r="D103" s="7"/>
      <c r="E103" s="19">
        <f t="shared" si="6"/>
        <v>0</v>
      </c>
      <c r="F103" s="7"/>
      <c r="G103" s="7"/>
      <c r="H103" s="19">
        <f t="shared" si="7"/>
        <v>0</v>
      </c>
      <c r="I103" s="7"/>
      <c r="J103" s="7"/>
      <c r="K103" s="30">
        <f t="shared" si="8"/>
        <v>0</v>
      </c>
      <c r="L103" s="100">
        <f>SUMIF($C$7:$K$7,$M$3,C103:K103)*24</f>
        <v>0</v>
      </c>
      <c r="M103" s="103"/>
    </row>
    <row r="104" spans="1:13" x14ac:dyDescent="0.2">
      <c r="A104" s="87" t="s">
        <v>4</v>
      </c>
      <c r="B104" s="25">
        <v>44286</v>
      </c>
      <c r="C104" s="32"/>
      <c r="D104" s="14"/>
      <c r="E104" s="16">
        <f t="shared" si="6"/>
        <v>0</v>
      </c>
      <c r="F104" s="14"/>
      <c r="G104" s="14"/>
      <c r="H104" s="16">
        <f t="shared" si="7"/>
        <v>0</v>
      </c>
      <c r="I104" s="14"/>
      <c r="J104" s="14"/>
      <c r="K104" s="27">
        <f t="shared" si="8"/>
        <v>0</v>
      </c>
      <c r="L104" s="44"/>
      <c r="M104" s="98">
        <f>SUM(L105:L107)</f>
        <v>0</v>
      </c>
    </row>
    <row r="105" spans="1:13" x14ac:dyDescent="0.2">
      <c r="A105" s="88" t="s">
        <v>17</v>
      </c>
      <c r="B105" s="10"/>
      <c r="C105" s="33"/>
      <c r="D105" s="12"/>
      <c r="E105" s="17">
        <f t="shared" si="6"/>
        <v>0</v>
      </c>
      <c r="F105" s="12"/>
      <c r="G105" s="12"/>
      <c r="H105" s="17">
        <f t="shared" si="7"/>
        <v>0</v>
      </c>
      <c r="I105" s="12"/>
      <c r="J105" s="12"/>
      <c r="K105" s="28">
        <f t="shared" si="8"/>
        <v>0</v>
      </c>
      <c r="L105" s="100">
        <f>SUMIF($C$7:$K$7,$M$3,C105:K105)*24</f>
        <v>0</v>
      </c>
      <c r="M105" s="103"/>
    </row>
    <row r="106" spans="1:13" x14ac:dyDescent="0.2">
      <c r="A106" s="88" t="s">
        <v>17</v>
      </c>
      <c r="B106" s="10"/>
      <c r="C106" s="34"/>
      <c r="D106" s="11"/>
      <c r="E106" s="18">
        <f t="shared" si="6"/>
        <v>0</v>
      </c>
      <c r="F106" s="11"/>
      <c r="G106" s="11"/>
      <c r="H106" s="18">
        <f t="shared" si="7"/>
        <v>0</v>
      </c>
      <c r="I106" s="11"/>
      <c r="J106" s="11"/>
      <c r="K106" s="29">
        <f t="shared" si="8"/>
        <v>0</v>
      </c>
      <c r="L106" s="100">
        <f>SUMIF($C$7:$K$7,$M$3,C106:K106)*24</f>
        <v>0</v>
      </c>
      <c r="M106" s="103"/>
    </row>
    <row r="107" spans="1:13" x14ac:dyDescent="0.2">
      <c r="A107" s="88" t="s">
        <v>17</v>
      </c>
      <c r="B107" s="10"/>
      <c r="C107" s="35"/>
      <c r="D107" s="7"/>
      <c r="E107" s="19">
        <f t="shared" si="6"/>
        <v>0</v>
      </c>
      <c r="F107" s="7"/>
      <c r="G107" s="7"/>
      <c r="H107" s="19">
        <f t="shared" si="7"/>
        <v>0</v>
      </c>
      <c r="I107" s="7"/>
      <c r="J107" s="7"/>
      <c r="K107" s="30">
        <f t="shared" si="8"/>
        <v>0</v>
      </c>
      <c r="L107" s="100">
        <f>SUMIF($C$7:$K$7,$M$3,C107:K107)*24</f>
        <v>0</v>
      </c>
      <c r="M107" s="103"/>
    </row>
    <row r="108" spans="1:13" ht="15" x14ac:dyDescent="0.25">
      <c r="A108" s="128" t="str">
        <f>CONCATENATE("Total (entspricht "&amp;ROUND(M108/(L3/5),4)&amp;" Arbeitstagen)")</f>
        <v>Total (entspricht 0 Arbeitstagen)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99">
        <f>SUM(M12:M107)</f>
        <v>0</v>
      </c>
    </row>
    <row r="109" spans="1:13" x14ac:dyDescent="0.2">
      <c r="A109" s="6"/>
      <c r="B109" s="6"/>
      <c r="C109" s="6"/>
      <c r="D109" s="6"/>
      <c r="E109" s="22">
        <f t="shared" si="3"/>
        <v>0</v>
      </c>
      <c r="F109" s="6"/>
      <c r="G109" s="6"/>
      <c r="H109" s="22">
        <f t="shared" si="4"/>
        <v>0</v>
      </c>
      <c r="I109" s="6"/>
      <c r="J109" s="6"/>
      <c r="K109" s="22">
        <f t="shared" si="5"/>
        <v>0</v>
      </c>
      <c r="L109" s="6"/>
      <c r="M109" s="6"/>
    </row>
    <row r="110" spans="1:13" ht="15" x14ac:dyDescent="0.25">
      <c r="A110" s="1" t="s">
        <v>14</v>
      </c>
      <c r="B110" s="119">
        <f>B4</f>
        <v>0</v>
      </c>
      <c r="G110" s="1" t="s">
        <v>3</v>
      </c>
      <c r="H110" s="1"/>
      <c r="I110" s="120"/>
      <c r="J110" s="121">
        <f>B5</f>
        <v>0</v>
      </c>
      <c r="K110" s="120"/>
      <c r="L110" s="13"/>
    </row>
    <row r="111" spans="1:13" ht="15" x14ac:dyDescent="0.25">
      <c r="B111" s="3"/>
      <c r="G111" s="1" t="s">
        <v>29</v>
      </c>
      <c r="H111" s="1"/>
      <c r="I111" s="120"/>
      <c r="J111" s="121">
        <f>Stammdaten!B7</f>
        <v>0</v>
      </c>
      <c r="K111" s="120"/>
      <c r="L111" s="13"/>
    </row>
    <row r="112" spans="1:13" x14ac:dyDescent="0.2">
      <c r="A112" s="1" t="s">
        <v>15</v>
      </c>
      <c r="B112" s="122">
        <f ca="1">TODAY()</f>
        <v>44181</v>
      </c>
      <c r="G112" s="1" t="s">
        <v>15</v>
      </c>
      <c r="H112" s="1"/>
      <c r="I112" s="120"/>
      <c r="J112" s="120"/>
      <c r="K112" s="40"/>
      <c r="L112" s="41"/>
      <c r="M112" s="42"/>
    </row>
    <row r="113" spans="1:13" ht="32.25" customHeight="1" x14ac:dyDescent="0.2">
      <c r="A113" s="1" t="s">
        <v>13</v>
      </c>
      <c r="B113" s="42"/>
      <c r="C113" s="42"/>
      <c r="D113" s="42"/>
      <c r="G113" s="1" t="s">
        <v>13</v>
      </c>
      <c r="H113" s="1"/>
      <c r="I113" s="120"/>
      <c r="J113" s="55"/>
      <c r="K113" s="55"/>
      <c r="L113" s="56"/>
      <c r="M113" s="57"/>
    </row>
    <row r="114" spans="1:13" x14ac:dyDescent="0.2">
      <c r="A114" s="6"/>
      <c r="B114" s="6"/>
      <c r="C114" s="6"/>
      <c r="D114" s="6"/>
      <c r="E114" s="22"/>
      <c r="G114" s="6"/>
      <c r="H114" s="6"/>
      <c r="I114" s="22"/>
      <c r="J114" s="6"/>
      <c r="K114" s="6"/>
      <c r="L114" s="22"/>
      <c r="M114" s="6"/>
    </row>
  </sheetData>
  <mergeCells count="1">
    <mergeCell ref="A108:L108"/>
  </mergeCells>
  <pageMargins left="0.70866141732283472" right="0.70866141732283472" top="1.2204724409448819" bottom="0.98425196850393704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1"/>
  <sheetViews>
    <sheetView showGridLines="0" zoomScaleNormal="100" workbookViewId="0">
      <selection activeCell="C9" sqref="C9"/>
    </sheetView>
  </sheetViews>
  <sheetFormatPr defaultColWidth="11.42578125" defaultRowHeight="14.25" x14ac:dyDescent="0.2"/>
  <cols>
    <col min="1" max="1" width="12.5703125" style="1" customWidth="1"/>
    <col min="2" max="2" width="11.42578125" style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13" ht="18" x14ac:dyDescent="0.25">
      <c r="A1" s="78" t="s">
        <v>0</v>
      </c>
    </row>
    <row r="3" spans="1:13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13" ht="15" x14ac:dyDescent="0.25">
      <c r="A4" s="1" t="s">
        <v>1</v>
      </c>
      <c r="B4" s="119">
        <f>[1]Stammdaten!B5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13" ht="15" x14ac:dyDescent="0.25">
      <c r="A5" s="1" t="s">
        <v>3</v>
      </c>
      <c r="B5" s="119">
        <f>[1]Stammdaten!B6</f>
        <v>0</v>
      </c>
    </row>
    <row r="7" spans="1:13" ht="51" customHeight="1" x14ac:dyDescent="0.2">
      <c r="A7" s="96"/>
      <c r="B7" s="5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6" t="s">
        <v>18</v>
      </c>
      <c r="M7" s="86" t="s">
        <v>19</v>
      </c>
    </row>
    <row r="8" spans="1:13" x14ac:dyDescent="0.2">
      <c r="A8" s="87" t="s">
        <v>5</v>
      </c>
      <c r="B8" s="25">
        <v>44287</v>
      </c>
      <c r="C8" s="32"/>
      <c r="D8" s="14"/>
      <c r="E8" s="16">
        <f t="shared" ref="E8:E65" si="0">D8-C8</f>
        <v>0</v>
      </c>
      <c r="F8" s="14"/>
      <c r="G8" s="14"/>
      <c r="H8" s="16">
        <f t="shared" ref="H8:H65" si="1">G8-F8</f>
        <v>0</v>
      </c>
      <c r="I8" s="14"/>
      <c r="J8" s="14"/>
      <c r="K8" s="27">
        <f t="shared" ref="K8:K65" si="2">J8-I8</f>
        <v>0</v>
      </c>
      <c r="L8" s="44"/>
      <c r="M8" s="102">
        <f>SUM(L9:L11)</f>
        <v>0</v>
      </c>
    </row>
    <row r="9" spans="1:13" x14ac:dyDescent="0.2">
      <c r="A9" s="88" t="s">
        <v>17</v>
      </c>
      <c r="B9" s="10"/>
      <c r="C9" s="33"/>
      <c r="D9" s="12"/>
      <c r="E9" s="17">
        <f t="shared" si="0"/>
        <v>0</v>
      </c>
      <c r="F9" s="12"/>
      <c r="G9" s="12"/>
      <c r="H9" s="17">
        <f t="shared" si="1"/>
        <v>0</v>
      </c>
      <c r="I9" s="12"/>
      <c r="J9" s="12"/>
      <c r="K9" s="28">
        <f t="shared" si="2"/>
        <v>0</v>
      </c>
      <c r="L9" s="100">
        <f>SUMIF($C$7:$K$7,$M$3,C9:K9)*24</f>
        <v>0</v>
      </c>
      <c r="M9" s="103"/>
    </row>
    <row r="10" spans="1:13" x14ac:dyDescent="0.2">
      <c r="A10" s="88" t="s">
        <v>17</v>
      </c>
      <c r="B10" s="10"/>
      <c r="C10" s="34"/>
      <c r="D10" s="11"/>
      <c r="E10" s="17">
        <f t="shared" ref="E10" si="3">D10-C10</f>
        <v>0</v>
      </c>
      <c r="F10" s="12"/>
      <c r="G10" s="12"/>
      <c r="H10" s="17">
        <f t="shared" ref="H10" si="4">G10-F10</f>
        <v>0</v>
      </c>
      <c r="I10" s="12"/>
      <c r="J10" s="12"/>
      <c r="K10" s="28">
        <f t="shared" ref="K10" si="5">J10-I10</f>
        <v>0</v>
      </c>
      <c r="L10" s="100">
        <f>SUMIF($C$7:$K$7,$M$3,C10:K10)*24</f>
        <v>0</v>
      </c>
      <c r="M10" s="103"/>
    </row>
    <row r="11" spans="1:13" x14ac:dyDescent="0.2">
      <c r="A11" s="88" t="s">
        <v>17</v>
      </c>
      <c r="B11" s="10"/>
      <c r="C11" s="35"/>
      <c r="D11" s="7"/>
      <c r="E11" s="19">
        <f t="shared" si="0"/>
        <v>0</v>
      </c>
      <c r="F11" s="7"/>
      <c r="G11" s="7"/>
      <c r="H11" s="19">
        <f t="shared" si="1"/>
        <v>0</v>
      </c>
      <c r="I11" s="7"/>
      <c r="J11" s="7"/>
      <c r="K11" s="30">
        <f t="shared" si="2"/>
        <v>0</v>
      </c>
      <c r="L11" s="100">
        <f>SUMIF($C$7:$K$7,$M$3,C11:K11)*24</f>
        <v>0</v>
      </c>
      <c r="M11" s="103"/>
    </row>
    <row r="12" spans="1:13" x14ac:dyDescent="0.2">
      <c r="A12" s="94" t="s">
        <v>6</v>
      </c>
      <c r="B12" s="47">
        <v>44288</v>
      </c>
      <c r="C12" s="52"/>
      <c r="D12" s="15"/>
      <c r="E12" s="24">
        <f t="shared" si="0"/>
        <v>0</v>
      </c>
      <c r="F12" s="15"/>
      <c r="G12" s="15"/>
      <c r="H12" s="24">
        <f t="shared" si="1"/>
        <v>0</v>
      </c>
      <c r="I12" s="15"/>
      <c r="J12" s="15"/>
      <c r="K12" s="51">
        <f t="shared" si="2"/>
        <v>0</v>
      </c>
      <c r="L12" s="53"/>
      <c r="M12" s="101"/>
    </row>
    <row r="13" spans="1:13" x14ac:dyDescent="0.2">
      <c r="A13" s="90" t="s">
        <v>7</v>
      </c>
      <c r="B13" s="26">
        <v>44289</v>
      </c>
      <c r="C13" s="36"/>
      <c r="D13" s="8"/>
      <c r="E13" s="20">
        <f t="shared" si="0"/>
        <v>0</v>
      </c>
      <c r="F13" s="8"/>
      <c r="G13" s="8"/>
      <c r="H13" s="20">
        <f t="shared" si="1"/>
        <v>0</v>
      </c>
      <c r="I13" s="8"/>
      <c r="J13" s="8"/>
      <c r="K13" s="31">
        <f t="shared" si="2"/>
        <v>0</v>
      </c>
      <c r="L13" s="45"/>
      <c r="M13" s="104"/>
    </row>
    <row r="14" spans="1:13" x14ac:dyDescent="0.2">
      <c r="A14" s="90" t="s">
        <v>8</v>
      </c>
      <c r="B14" s="26">
        <v>44290</v>
      </c>
      <c r="C14" s="36"/>
      <c r="D14" s="8"/>
      <c r="E14" s="20">
        <f t="shared" si="0"/>
        <v>0</v>
      </c>
      <c r="F14" s="8"/>
      <c r="G14" s="8"/>
      <c r="H14" s="20">
        <f t="shared" si="1"/>
        <v>0</v>
      </c>
      <c r="I14" s="8"/>
      <c r="J14" s="8"/>
      <c r="K14" s="31">
        <f t="shared" si="2"/>
        <v>0</v>
      </c>
      <c r="L14" s="45"/>
      <c r="M14" s="104"/>
    </row>
    <row r="15" spans="1:13" x14ac:dyDescent="0.2">
      <c r="A15" s="94" t="s">
        <v>9</v>
      </c>
      <c r="B15" s="47">
        <v>44291</v>
      </c>
      <c r="C15" s="52"/>
      <c r="D15" s="15"/>
      <c r="E15" s="24">
        <f t="shared" si="0"/>
        <v>0</v>
      </c>
      <c r="F15" s="15"/>
      <c r="G15" s="15"/>
      <c r="H15" s="24">
        <f t="shared" si="1"/>
        <v>0</v>
      </c>
      <c r="I15" s="15"/>
      <c r="J15" s="15"/>
      <c r="K15" s="51">
        <f t="shared" si="2"/>
        <v>0</v>
      </c>
      <c r="L15" s="53"/>
      <c r="M15" s="107"/>
    </row>
    <row r="16" spans="1:13" x14ac:dyDescent="0.2">
      <c r="A16" s="87" t="s">
        <v>10</v>
      </c>
      <c r="B16" s="25">
        <v>44292</v>
      </c>
      <c r="C16" s="32"/>
      <c r="D16" s="14"/>
      <c r="E16" s="16">
        <f t="shared" si="0"/>
        <v>0</v>
      </c>
      <c r="F16" s="14"/>
      <c r="G16" s="14"/>
      <c r="H16" s="16">
        <f t="shared" si="1"/>
        <v>0</v>
      </c>
      <c r="I16" s="14"/>
      <c r="J16" s="14"/>
      <c r="K16" s="27">
        <f t="shared" si="2"/>
        <v>0</v>
      </c>
      <c r="L16" s="44"/>
      <c r="M16" s="102">
        <f>SUM(L17:L19)</f>
        <v>0</v>
      </c>
    </row>
    <row r="17" spans="1:13" x14ac:dyDescent="0.2">
      <c r="A17" s="88" t="s">
        <v>17</v>
      </c>
      <c r="B17" s="10"/>
      <c r="C17" s="33"/>
      <c r="D17" s="12"/>
      <c r="E17" s="17">
        <f t="shared" si="0"/>
        <v>0</v>
      </c>
      <c r="F17" s="12"/>
      <c r="G17" s="12"/>
      <c r="H17" s="17">
        <f t="shared" si="1"/>
        <v>0</v>
      </c>
      <c r="I17" s="12"/>
      <c r="J17" s="12"/>
      <c r="K17" s="28">
        <f t="shared" si="2"/>
        <v>0</v>
      </c>
      <c r="L17" s="100">
        <f>SUMIF($C$7:$K$7,$M$3,C17:K17)*24</f>
        <v>0</v>
      </c>
      <c r="M17" s="103"/>
    </row>
    <row r="18" spans="1:13" x14ac:dyDescent="0.2">
      <c r="A18" s="88" t="s">
        <v>17</v>
      </c>
      <c r="B18" s="10"/>
      <c r="C18" s="34"/>
      <c r="D18" s="11"/>
      <c r="E18" s="18">
        <f t="shared" si="0"/>
        <v>0</v>
      </c>
      <c r="F18" s="11"/>
      <c r="G18" s="11"/>
      <c r="H18" s="18">
        <f t="shared" si="1"/>
        <v>0</v>
      </c>
      <c r="I18" s="11"/>
      <c r="J18" s="11"/>
      <c r="K18" s="29">
        <f t="shared" si="2"/>
        <v>0</v>
      </c>
      <c r="L18" s="100">
        <f>SUMIF($C$7:$K$7,$M$3,C18:K18)*24</f>
        <v>0</v>
      </c>
      <c r="M18" s="103"/>
    </row>
    <row r="19" spans="1:13" x14ac:dyDescent="0.2">
      <c r="A19" s="88" t="s">
        <v>17</v>
      </c>
      <c r="B19" s="10"/>
      <c r="C19" s="35"/>
      <c r="D19" s="7"/>
      <c r="E19" s="19">
        <f t="shared" si="0"/>
        <v>0</v>
      </c>
      <c r="F19" s="7"/>
      <c r="G19" s="7"/>
      <c r="H19" s="19">
        <f t="shared" si="1"/>
        <v>0</v>
      </c>
      <c r="I19" s="7"/>
      <c r="J19" s="7"/>
      <c r="K19" s="30">
        <f t="shared" si="2"/>
        <v>0</v>
      </c>
      <c r="L19" s="100">
        <f>SUMIF($C$7:$K$7,$M$3,C19:K19)*24</f>
        <v>0</v>
      </c>
      <c r="M19" s="103"/>
    </row>
    <row r="20" spans="1:13" x14ac:dyDescent="0.2">
      <c r="A20" s="87" t="s">
        <v>4</v>
      </c>
      <c r="B20" s="25">
        <v>44293</v>
      </c>
      <c r="C20" s="32"/>
      <c r="D20" s="14"/>
      <c r="E20" s="16">
        <f t="shared" si="0"/>
        <v>0</v>
      </c>
      <c r="F20" s="14"/>
      <c r="G20" s="14"/>
      <c r="H20" s="16">
        <f t="shared" si="1"/>
        <v>0</v>
      </c>
      <c r="I20" s="14"/>
      <c r="J20" s="14"/>
      <c r="K20" s="27">
        <f t="shared" si="2"/>
        <v>0</v>
      </c>
      <c r="L20" s="44"/>
      <c r="M20" s="102">
        <f>SUM(L21:L23)</f>
        <v>0</v>
      </c>
    </row>
    <row r="21" spans="1:13" x14ac:dyDescent="0.2">
      <c r="A21" s="88" t="s">
        <v>17</v>
      </c>
      <c r="B21" s="10"/>
      <c r="C21" s="33"/>
      <c r="D21" s="12"/>
      <c r="E21" s="17">
        <f t="shared" si="0"/>
        <v>0</v>
      </c>
      <c r="F21" s="12"/>
      <c r="G21" s="12"/>
      <c r="H21" s="17">
        <f t="shared" si="1"/>
        <v>0</v>
      </c>
      <c r="I21" s="12"/>
      <c r="J21" s="12"/>
      <c r="K21" s="28">
        <f t="shared" si="2"/>
        <v>0</v>
      </c>
      <c r="L21" s="100">
        <f>SUMIF($C$7:$K$7,$M$3,C21:K21)*24</f>
        <v>0</v>
      </c>
      <c r="M21" s="103"/>
    </row>
    <row r="22" spans="1:13" x14ac:dyDescent="0.2">
      <c r="A22" s="88" t="s">
        <v>17</v>
      </c>
      <c r="B22" s="10"/>
      <c r="C22" s="34"/>
      <c r="D22" s="11"/>
      <c r="E22" s="18">
        <f t="shared" si="0"/>
        <v>0</v>
      </c>
      <c r="F22" s="11"/>
      <c r="G22" s="11"/>
      <c r="H22" s="18">
        <f t="shared" si="1"/>
        <v>0</v>
      </c>
      <c r="I22" s="11"/>
      <c r="J22" s="11"/>
      <c r="K22" s="29">
        <f t="shared" si="2"/>
        <v>0</v>
      </c>
      <c r="L22" s="100">
        <f>SUMIF($C$7:$K$7,$M$3,C22:K22)*24</f>
        <v>0</v>
      </c>
      <c r="M22" s="103"/>
    </row>
    <row r="23" spans="1:13" x14ac:dyDescent="0.2">
      <c r="A23" s="88" t="s">
        <v>17</v>
      </c>
      <c r="B23" s="10"/>
      <c r="C23" s="35"/>
      <c r="D23" s="7"/>
      <c r="E23" s="19">
        <f t="shared" si="0"/>
        <v>0</v>
      </c>
      <c r="F23" s="7"/>
      <c r="G23" s="7"/>
      <c r="H23" s="19">
        <f t="shared" si="1"/>
        <v>0</v>
      </c>
      <c r="I23" s="7"/>
      <c r="J23" s="7"/>
      <c r="K23" s="30">
        <f t="shared" si="2"/>
        <v>0</v>
      </c>
      <c r="L23" s="100">
        <f>SUMIF($C$7:$K$7,$M$3,C23:K23)*24</f>
        <v>0</v>
      </c>
      <c r="M23" s="103"/>
    </row>
    <row r="24" spans="1:13" x14ac:dyDescent="0.2">
      <c r="A24" s="87" t="s">
        <v>5</v>
      </c>
      <c r="B24" s="25">
        <v>44294</v>
      </c>
      <c r="C24" s="32"/>
      <c r="D24" s="14"/>
      <c r="E24" s="16">
        <f t="shared" ref="E24:E27" si="6">D24-C24</f>
        <v>0</v>
      </c>
      <c r="F24" s="14"/>
      <c r="G24" s="14"/>
      <c r="H24" s="16">
        <f t="shared" ref="H24:H27" si="7">G24-F24</f>
        <v>0</v>
      </c>
      <c r="I24" s="14"/>
      <c r="J24" s="14"/>
      <c r="K24" s="27">
        <f t="shared" ref="K24:K27" si="8">J24-I24</f>
        <v>0</v>
      </c>
      <c r="L24" s="44"/>
      <c r="M24" s="102">
        <f>SUM(L25:L27)</f>
        <v>0</v>
      </c>
    </row>
    <row r="25" spans="1:13" x14ac:dyDescent="0.2">
      <c r="A25" s="88" t="s">
        <v>17</v>
      </c>
      <c r="B25" s="10"/>
      <c r="C25" s="33"/>
      <c r="D25" s="12"/>
      <c r="E25" s="17">
        <f t="shared" si="6"/>
        <v>0</v>
      </c>
      <c r="F25" s="12"/>
      <c r="G25" s="12"/>
      <c r="H25" s="17">
        <f t="shared" si="7"/>
        <v>0</v>
      </c>
      <c r="I25" s="12"/>
      <c r="J25" s="12"/>
      <c r="K25" s="28">
        <f t="shared" si="8"/>
        <v>0</v>
      </c>
      <c r="L25" s="100">
        <f>SUMIF($C$7:$K$7,$M$3,C25:K25)*24</f>
        <v>0</v>
      </c>
      <c r="M25" s="103"/>
    </row>
    <row r="26" spans="1:13" x14ac:dyDescent="0.2">
      <c r="A26" s="88" t="s">
        <v>17</v>
      </c>
      <c r="B26" s="10"/>
      <c r="C26" s="34"/>
      <c r="D26" s="11"/>
      <c r="E26" s="18">
        <f t="shared" si="6"/>
        <v>0</v>
      </c>
      <c r="F26" s="11"/>
      <c r="G26" s="11"/>
      <c r="H26" s="18">
        <f t="shared" si="7"/>
        <v>0</v>
      </c>
      <c r="I26" s="11"/>
      <c r="J26" s="11"/>
      <c r="K26" s="29">
        <f t="shared" si="8"/>
        <v>0</v>
      </c>
      <c r="L26" s="100">
        <f>SUMIF($C$7:$K$7,$M$3,C26:K26)*24</f>
        <v>0</v>
      </c>
      <c r="M26" s="103"/>
    </row>
    <row r="27" spans="1:13" x14ac:dyDescent="0.2">
      <c r="A27" s="88" t="s">
        <v>17</v>
      </c>
      <c r="B27" s="10"/>
      <c r="C27" s="35"/>
      <c r="D27" s="7"/>
      <c r="E27" s="19">
        <f t="shared" si="6"/>
        <v>0</v>
      </c>
      <c r="F27" s="7"/>
      <c r="G27" s="7"/>
      <c r="H27" s="19">
        <f t="shared" si="7"/>
        <v>0</v>
      </c>
      <c r="I27" s="7"/>
      <c r="J27" s="7"/>
      <c r="K27" s="30">
        <f t="shared" si="8"/>
        <v>0</v>
      </c>
      <c r="L27" s="100">
        <f>SUMIF($C$7:$K$7,$M$3,C27:K27)*24</f>
        <v>0</v>
      </c>
      <c r="M27" s="103"/>
    </row>
    <row r="28" spans="1:13" x14ac:dyDescent="0.2">
      <c r="A28" s="87" t="s">
        <v>6</v>
      </c>
      <c r="B28" s="25">
        <v>44295</v>
      </c>
      <c r="C28" s="32"/>
      <c r="D28" s="14"/>
      <c r="E28" s="16">
        <f t="shared" si="0"/>
        <v>0</v>
      </c>
      <c r="F28" s="14"/>
      <c r="G28" s="14"/>
      <c r="H28" s="16">
        <f t="shared" si="1"/>
        <v>0</v>
      </c>
      <c r="I28" s="14"/>
      <c r="J28" s="14"/>
      <c r="K28" s="27">
        <f t="shared" si="2"/>
        <v>0</v>
      </c>
      <c r="L28" s="44"/>
      <c r="M28" s="98">
        <f>SUM(L29:L31)</f>
        <v>0</v>
      </c>
    </row>
    <row r="29" spans="1:13" x14ac:dyDescent="0.2">
      <c r="A29" s="88" t="s">
        <v>17</v>
      </c>
      <c r="B29" s="10"/>
      <c r="C29" s="33"/>
      <c r="D29" s="12"/>
      <c r="E29" s="17">
        <f t="shared" si="0"/>
        <v>0</v>
      </c>
      <c r="F29" s="12"/>
      <c r="G29" s="12"/>
      <c r="H29" s="17">
        <f t="shared" si="1"/>
        <v>0</v>
      </c>
      <c r="I29" s="12"/>
      <c r="J29" s="12"/>
      <c r="K29" s="28">
        <f t="shared" si="2"/>
        <v>0</v>
      </c>
      <c r="L29" s="100">
        <f>SUMIF($C$7:$K$7,$M$3,C29:K29)*24</f>
        <v>0</v>
      </c>
      <c r="M29" s="103"/>
    </row>
    <row r="30" spans="1:13" x14ac:dyDescent="0.2">
      <c r="A30" s="88" t="s">
        <v>17</v>
      </c>
      <c r="B30" s="10"/>
      <c r="C30" s="34"/>
      <c r="D30" s="11"/>
      <c r="E30" s="18">
        <f t="shared" si="0"/>
        <v>0</v>
      </c>
      <c r="F30" s="11"/>
      <c r="G30" s="11"/>
      <c r="H30" s="18">
        <f t="shared" si="1"/>
        <v>0</v>
      </c>
      <c r="I30" s="11"/>
      <c r="J30" s="11"/>
      <c r="K30" s="29">
        <f t="shared" si="2"/>
        <v>0</v>
      </c>
      <c r="L30" s="100">
        <f>SUMIF($C$7:$K$7,$M$3,C30:K30)*24</f>
        <v>0</v>
      </c>
      <c r="M30" s="103"/>
    </row>
    <row r="31" spans="1:13" x14ac:dyDescent="0.2">
      <c r="A31" s="88" t="s">
        <v>17</v>
      </c>
      <c r="B31" s="10"/>
      <c r="C31" s="35"/>
      <c r="D31" s="7"/>
      <c r="E31" s="19">
        <f t="shared" si="0"/>
        <v>0</v>
      </c>
      <c r="F31" s="7"/>
      <c r="G31" s="7"/>
      <c r="H31" s="19">
        <f t="shared" si="1"/>
        <v>0</v>
      </c>
      <c r="I31" s="7"/>
      <c r="J31" s="7"/>
      <c r="K31" s="30">
        <f t="shared" si="2"/>
        <v>0</v>
      </c>
      <c r="L31" s="100">
        <f>SUMIF($C$7:$K$7,$M$3,C31:K31)*24</f>
        <v>0</v>
      </c>
      <c r="M31" s="103"/>
    </row>
    <row r="32" spans="1:13" x14ac:dyDescent="0.2">
      <c r="A32" s="90" t="s">
        <v>7</v>
      </c>
      <c r="B32" s="26">
        <v>44296</v>
      </c>
      <c r="C32" s="36"/>
      <c r="D32" s="8"/>
      <c r="E32" s="20">
        <f t="shared" si="0"/>
        <v>0</v>
      </c>
      <c r="F32" s="8"/>
      <c r="G32" s="8"/>
      <c r="H32" s="20">
        <f t="shared" si="1"/>
        <v>0</v>
      </c>
      <c r="I32" s="8"/>
      <c r="J32" s="8"/>
      <c r="K32" s="31">
        <f t="shared" si="2"/>
        <v>0</v>
      </c>
      <c r="L32" s="45"/>
      <c r="M32" s="104"/>
    </row>
    <row r="33" spans="1:13" x14ac:dyDescent="0.2">
      <c r="A33" s="90" t="s">
        <v>8</v>
      </c>
      <c r="B33" s="26">
        <v>44297</v>
      </c>
      <c r="C33" s="36"/>
      <c r="D33" s="8"/>
      <c r="E33" s="20">
        <f t="shared" si="0"/>
        <v>0</v>
      </c>
      <c r="F33" s="8"/>
      <c r="G33" s="8"/>
      <c r="H33" s="20">
        <f t="shared" si="1"/>
        <v>0</v>
      </c>
      <c r="I33" s="8"/>
      <c r="J33" s="8"/>
      <c r="K33" s="31">
        <f t="shared" si="2"/>
        <v>0</v>
      </c>
      <c r="L33" s="45"/>
      <c r="M33" s="104"/>
    </row>
    <row r="34" spans="1:13" x14ac:dyDescent="0.2">
      <c r="A34" s="87" t="s">
        <v>9</v>
      </c>
      <c r="B34" s="25">
        <v>44298</v>
      </c>
      <c r="C34" s="32"/>
      <c r="D34" s="14"/>
      <c r="E34" s="16">
        <f t="shared" si="0"/>
        <v>0</v>
      </c>
      <c r="F34" s="14"/>
      <c r="G34" s="14"/>
      <c r="H34" s="16">
        <f t="shared" si="1"/>
        <v>0</v>
      </c>
      <c r="I34" s="14"/>
      <c r="J34" s="14"/>
      <c r="K34" s="27">
        <f t="shared" si="2"/>
        <v>0</v>
      </c>
      <c r="L34" s="44"/>
      <c r="M34" s="102">
        <f>SUM(L35:L37)</f>
        <v>0</v>
      </c>
    </row>
    <row r="35" spans="1:13" x14ac:dyDescent="0.2">
      <c r="A35" s="88" t="s">
        <v>17</v>
      </c>
      <c r="B35" s="10"/>
      <c r="C35" s="33"/>
      <c r="D35" s="12"/>
      <c r="E35" s="17">
        <f t="shared" si="0"/>
        <v>0</v>
      </c>
      <c r="F35" s="12"/>
      <c r="G35" s="12"/>
      <c r="H35" s="17">
        <f t="shared" si="1"/>
        <v>0</v>
      </c>
      <c r="I35" s="12"/>
      <c r="J35" s="12"/>
      <c r="K35" s="28">
        <f t="shared" si="2"/>
        <v>0</v>
      </c>
      <c r="L35" s="100">
        <f>SUMIF($C$7:$K$7,$M$3,C35:K35)*24</f>
        <v>0</v>
      </c>
      <c r="M35" s="103"/>
    </row>
    <row r="36" spans="1:13" x14ac:dyDescent="0.2">
      <c r="A36" s="88" t="s">
        <v>17</v>
      </c>
      <c r="B36" s="10"/>
      <c r="C36" s="34"/>
      <c r="D36" s="11"/>
      <c r="E36" s="18">
        <f t="shared" si="0"/>
        <v>0</v>
      </c>
      <c r="F36" s="11"/>
      <c r="G36" s="11"/>
      <c r="H36" s="18">
        <f t="shared" si="1"/>
        <v>0</v>
      </c>
      <c r="I36" s="11"/>
      <c r="J36" s="11"/>
      <c r="K36" s="29">
        <f t="shared" si="2"/>
        <v>0</v>
      </c>
      <c r="L36" s="100">
        <f>SUMIF($C$7:$K$7,$M$3,C36:K36)*24</f>
        <v>0</v>
      </c>
      <c r="M36" s="103"/>
    </row>
    <row r="37" spans="1:13" x14ac:dyDescent="0.2">
      <c r="A37" s="88" t="s">
        <v>17</v>
      </c>
      <c r="B37" s="10"/>
      <c r="C37" s="35"/>
      <c r="D37" s="7"/>
      <c r="E37" s="19">
        <f t="shared" si="0"/>
        <v>0</v>
      </c>
      <c r="F37" s="7"/>
      <c r="G37" s="7"/>
      <c r="H37" s="19">
        <f t="shared" si="1"/>
        <v>0</v>
      </c>
      <c r="I37" s="7"/>
      <c r="J37" s="7"/>
      <c r="K37" s="30">
        <f t="shared" si="2"/>
        <v>0</v>
      </c>
      <c r="L37" s="100">
        <f>SUMIF($C$7:$K$7,$M$3,C37:K37)*24</f>
        <v>0</v>
      </c>
      <c r="M37" s="103"/>
    </row>
    <row r="38" spans="1:13" x14ac:dyDescent="0.2">
      <c r="A38" s="87" t="s">
        <v>10</v>
      </c>
      <c r="B38" s="25">
        <v>44299</v>
      </c>
      <c r="C38" s="32"/>
      <c r="D38" s="14"/>
      <c r="E38" s="16">
        <f t="shared" si="0"/>
        <v>0</v>
      </c>
      <c r="F38" s="14"/>
      <c r="G38" s="14"/>
      <c r="H38" s="16">
        <f t="shared" si="1"/>
        <v>0</v>
      </c>
      <c r="I38" s="14"/>
      <c r="J38" s="14"/>
      <c r="K38" s="27">
        <f t="shared" si="2"/>
        <v>0</v>
      </c>
      <c r="L38" s="44"/>
      <c r="M38" s="102">
        <f>SUM(L39:L41)</f>
        <v>0</v>
      </c>
    </row>
    <row r="39" spans="1:13" x14ac:dyDescent="0.2">
      <c r="A39" s="88" t="s">
        <v>17</v>
      </c>
      <c r="B39" s="10"/>
      <c r="C39" s="33"/>
      <c r="D39" s="12"/>
      <c r="E39" s="17">
        <f t="shared" si="0"/>
        <v>0</v>
      </c>
      <c r="F39" s="12"/>
      <c r="G39" s="12"/>
      <c r="H39" s="17">
        <f t="shared" si="1"/>
        <v>0</v>
      </c>
      <c r="I39" s="12"/>
      <c r="J39" s="12"/>
      <c r="K39" s="28">
        <f t="shared" si="2"/>
        <v>0</v>
      </c>
      <c r="L39" s="100">
        <f>SUMIF($C$7:$K$7,$M$3,C39:K39)*24</f>
        <v>0</v>
      </c>
      <c r="M39" s="103"/>
    </row>
    <row r="40" spans="1:13" x14ac:dyDescent="0.2">
      <c r="A40" s="88" t="s">
        <v>17</v>
      </c>
      <c r="B40" s="10"/>
      <c r="C40" s="34"/>
      <c r="D40" s="11"/>
      <c r="E40" s="18">
        <f t="shared" si="0"/>
        <v>0</v>
      </c>
      <c r="F40" s="11"/>
      <c r="G40" s="11"/>
      <c r="H40" s="18">
        <f t="shared" si="1"/>
        <v>0</v>
      </c>
      <c r="I40" s="11"/>
      <c r="J40" s="11"/>
      <c r="K40" s="29">
        <f t="shared" si="2"/>
        <v>0</v>
      </c>
      <c r="L40" s="100">
        <f>SUMIF($C$7:$K$7,$M$3,C40:K40)*24</f>
        <v>0</v>
      </c>
      <c r="M40" s="103"/>
    </row>
    <row r="41" spans="1:13" x14ac:dyDescent="0.2">
      <c r="A41" s="88" t="s">
        <v>17</v>
      </c>
      <c r="B41" s="10"/>
      <c r="C41" s="35"/>
      <c r="D41" s="7"/>
      <c r="E41" s="19">
        <f t="shared" si="0"/>
        <v>0</v>
      </c>
      <c r="F41" s="7"/>
      <c r="G41" s="7"/>
      <c r="H41" s="19">
        <f t="shared" si="1"/>
        <v>0</v>
      </c>
      <c r="I41" s="7"/>
      <c r="J41" s="7"/>
      <c r="K41" s="30">
        <f t="shared" si="2"/>
        <v>0</v>
      </c>
      <c r="L41" s="100">
        <f>SUMIF($C$7:$K$7,$M$3,C41:K41)*24</f>
        <v>0</v>
      </c>
      <c r="M41" s="103"/>
    </row>
    <row r="42" spans="1:13" x14ac:dyDescent="0.2">
      <c r="A42" s="87" t="s">
        <v>4</v>
      </c>
      <c r="B42" s="25">
        <v>44300</v>
      </c>
      <c r="C42" s="32"/>
      <c r="D42" s="14"/>
      <c r="E42" s="16">
        <f t="shared" si="0"/>
        <v>0</v>
      </c>
      <c r="F42" s="14"/>
      <c r="G42" s="14"/>
      <c r="H42" s="16">
        <f t="shared" si="1"/>
        <v>0</v>
      </c>
      <c r="I42" s="14"/>
      <c r="J42" s="14"/>
      <c r="K42" s="27">
        <f t="shared" si="2"/>
        <v>0</v>
      </c>
      <c r="L42" s="44"/>
      <c r="M42" s="102">
        <f>SUM(L43:L45)</f>
        <v>0</v>
      </c>
    </row>
    <row r="43" spans="1:13" x14ac:dyDescent="0.2">
      <c r="A43" s="88" t="s">
        <v>17</v>
      </c>
      <c r="B43" s="10"/>
      <c r="C43" s="33"/>
      <c r="D43" s="12"/>
      <c r="E43" s="17">
        <f t="shared" si="0"/>
        <v>0</v>
      </c>
      <c r="F43" s="12"/>
      <c r="G43" s="12"/>
      <c r="H43" s="17">
        <f t="shared" si="1"/>
        <v>0</v>
      </c>
      <c r="I43" s="12"/>
      <c r="J43" s="12"/>
      <c r="K43" s="28">
        <f t="shared" si="2"/>
        <v>0</v>
      </c>
      <c r="L43" s="100">
        <f>SUMIF($C$7:$K$7,$M$3,C43:K43)*24</f>
        <v>0</v>
      </c>
      <c r="M43" s="103"/>
    </row>
    <row r="44" spans="1:13" x14ac:dyDescent="0.2">
      <c r="A44" s="88" t="s">
        <v>17</v>
      </c>
      <c r="B44" s="10"/>
      <c r="C44" s="34"/>
      <c r="D44" s="11"/>
      <c r="E44" s="18">
        <f t="shared" si="0"/>
        <v>0</v>
      </c>
      <c r="F44" s="11"/>
      <c r="G44" s="11"/>
      <c r="H44" s="18">
        <f t="shared" si="1"/>
        <v>0</v>
      </c>
      <c r="I44" s="11"/>
      <c r="J44" s="11"/>
      <c r="K44" s="29">
        <f t="shared" si="2"/>
        <v>0</v>
      </c>
      <c r="L44" s="100">
        <f>SUMIF($C$7:$K$7,$M$3,C44:K44)*24</f>
        <v>0</v>
      </c>
      <c r="M44" s="103"/>
    </row>
    <row r="45" spans="1:13" x14ac:dyDescent="0.2">
      <c r="A45" s="88" t="s">
        <v>17</v>
      </c>
      <c r="B45" s="10"/>
      <c r="C45" s="35"/>
      <c r="D45" s="7"/>
      <c r="E45" s="19">
        <f t="shared" si="0"/>
        <v>0</v>
      </c>
      <c r="F45" s="7"/>
      <c r="G45" s="7"/>
      <c r="H45" s="19">
        <f t="shared" si="1"/>
        <v>0</v>
      </c>
      <c r="I45" s="7"/>
      <c r="J45" s="7"/>
      <c r="K45" s="30">
        <f t="shared" si="2"/>
        <v>0</v>
      </c>
      <c r="L45" s="100">
        <f>SUMIF($C$7:$K$7,$M$3,C45:K45)*24</f>
        <v>0</v>
      </c>
      <c r="M45" s="103"/>
    </row>
    <row r="46" spans="1:13" x14ac:dyDescent="0.2">
      <c r="A46" s="87" t="s">
        <v>5</v>
      </c>
      <c r="B46" s="25">
        <v>44301</v>
      </c>
      <c r="C46" s="32"/>
      <c r="D46" s="14"/>
      <c r="E46" s="16">
        <f t="shared" si="0"/>
        <v>0</v>
      </c>
      <c r="F46" s="14"/>
      <c r="G46" s="14"/>
      <c r="H46" s="16">
        <f t="shared" si="1"/>
        <v>0</v>
      </c>
      <c r="I46" s="14"/>
      <c r="J46" s="14"/>
      <c r="K46" s="27">
        <f t="shared" si="2"/>
        <v>0</v>
      </c>
      <c r="L46" s="44"/>
      <c r="M46" s="102">
        <f>SUM(L47:L49)</f>
        <v>0</v>
      </c>
    </row>
    <row r="47" spans="1:13" x14ac:dyDescent="0.2">
      <c r="A47" s="88" t="s">
        <v>17</v>
      </c>
      <c r="B47" s="10"/>
      <c r="C47" s="33"/>
      <c r="D47" s="12"/>
      <c r="E47" s="17">
        <f t="shared" si="0"/>
        <v>0</v>
      </c>
      <c r="F47" s="12"/>
      <c r="G47" s="12"/>
      <c r="H47" s="17">
        <f t="shared" si="1"/>
        <v>0</v>
      </c>
      <c r="I47" s="12"/>
      <c r="J47" s="12"/>
      <c r="K47" s="28">
        <f t="shared" si="2"/>
        <v>0</v>
      </c>
      <c r="L47" s="100">
        <f>SUMIF($C$7:$K$7,$M$3,C47:K47)*24</f>
        <v>0</v>
      </c>
      <c r="M47" s="103"/>
    </row>
    <row r="48" spans="1:13" x14ac:dyDescent="0.2">
      <c r="A48" s="88" t="s">
        <v>17</v>
      </c>
      <c r="B48" s="10"/>
      <c r="C48" s="34"/>
      <c r="D48" s="11"/>
      <c r="E48" s="18">
        <f t="shared" si="0"/>
        <v>0</v>
      </c>
      <c r="F48" s="11"/>
      <c r="G48" s="11"/>
      <c r="H48" s="18">
        <f t="shared" si="1"/>
        <v>0</v>
      </c>
      <c r="I48" s="11"/>
      <c r="J48" s="11"/>
      <c r="K48" s="29">
        <f t="shared" si="2"/>
        <v>0</v>
      </c>
      <c r="L48" s="100">
        <f>SUMIF($C$7:$K$7,$M$3,C48:K48)*24</f>
        <v>0</v>
      </c>
      <c r="M48" s="103"/>
    </row>
    <row r="49" spans="1:13" x14ac:dyDescent="0.2">
      <c r="A49" s="88" t="s">
        <v>17</v>
      </c>
      <c r="B49" s="10"/>
      <c r="C49" s="35"/>
      <c r="D49" s="7"/>
      <c r="E49" s="19">
        <f t="shared" si="0"/>
        <v>0</v>
      </c>
      <c r="F49" s="7"/>
      <c r="G49" s="7"/>
      <c r="H49" s="19">
        <f t="shared" si="1"/>
        <v>0</v>
      </c>
      <c r="I49" s="7"/>
      <c r="J49" s="7"/>
      <c r="K49" s="30">
        <f t="shared" si="2"/>
        <v>0</v>
      </c>
      <c r="L49" s="100">
        <f>SUMIF($C$7:$K$7,$M$3,C49:K49)*24</f>
        <v>0</v>
      </c>
      <c r="M49" s="103"/>
    </row>
    <row r="50" spans="1:13" x14ac:dyDescent="0.2">
      <c r="A50" s="87" t="s">
        <v>6</v>
      </c>
      <c r="B50" s="25">
        <v>44302</v>
      </c>
      <c r="C50" s="32"/>
      <c r="D50" s="14"/>
      <c r="E50" s="16">
        <f t="shared" si="0"/>
        <v>0</v>
      </c>
      <c r="F50" s="14"/>
      <c r="G50" s="14"/>
      <c r="H50" s="16">
        <f t="shared" si="1"/>
        <v>0</v>
      </c>
      <c r="I50" s="14"/>
      <c r="J50" s="14"/>
      <c r="K50" s="27">
        <f t="shared" si="2"/>
        <v>0</v>
      </c>
      <c r="L50" s="44"/>
      <c r="M50" s="98">
        <f>SUM(L51:L53)</f>
        <v>0</v>
      </c>
    </row>
    <row r="51" spans="1:13" x14ac:dyDescent="0.2">
      <c r="A51" s="88" t="s">
        <v>17</v>
      </c>
      <c r="B51" s="10"/>
      <c r="C51" s="33"/>
      <c r="D51" s="12"/>
      <c r="E51" s="17">
        <f t="shared" si="0"/>
        <v>0</v>
      </c>
      <c r="F51" s="12"/>
      <c r="G51" s="12"/>
      <c r="H51" s="17">
        <f t="shared" si="1"/>
        <v>0</v>
      </c>
      <c r="I51" s="12"/>
      <c r="J51" s="12"/>
      <c r="K51" s="28">
        <f t="shared" si="2"/>
        <v>0</v>
      </c>
      <c r="L51" s="100">
        <f>SUMIF($C$7:$K$7,$M$3,C51:K51)*24</f>
        <v>0</v>
      </c>
      <c r="M51" s="103"/>
    </row>
    <row r="52" spans="1:13" x14ac:dyDescent="0.2">
      <c r="A52" s="88" t="s">
        <v>17</v>
      </c>
      <c r="B52" s="10"/>
      <c r="C52" s="34"/>
      <c r="D52" s="11"/>
      <c r="E52" s="18">
        <f t="shared" si="0"/>
        <v>0</v>
      </c>
      <c r="F52" s="11"/>
      <c r="G52" s="11"/>
      <c r="H52" s="18">
        <f t="shared" si="1"/>
        <v>0</v>
      </c>
      <c r="I52" s="11"/>
      <c r="J52" s="11"/>
      <c r="K52" s="29">
        <f t="shared" si="2"/>
        <v>0</v>
      </c>
      <c r="L52" s="100">
        <f>SUMIF($C$7:$K$7,$M$3,C52:K52)*24</f>
        <v>0</v>
      </c>
      <c r="M52" s="103"/>
    </row>
    <row r="53" spans="1:13" x14ac:dyDescent="0.2">
      <c r="A53" s="88" t="s">
        <v>17</v>
      </c>
      <c r="B53" s="10"/>
      <c r="C53" s="35"/>
      <c r="D53" s="7"/>
      <c r="E53" s="19">
        <f t="shared" si="0"/>
        <v>0</v>
      </c>
      <c r="F53" s="7"/>
      <c r="G53" s="7"/>
      <c r="H53" s="19">
        <f t="shared" si="1"/>
        <v>0</v>
      </c>
      <c r="I53" s="7"/>
      <c r="J53" s="7"/>
      <c r="K53" s="30">
        <f t="shared" si="2"/>
        <v>0</v>
      </c>
      <c r="L53" s="100">
        <f>SUMIF($C$7:$K$7,$M$3,C53:K53)*24</f>
        <v>0</v>
      </c>
      <c r="M53" s="103"/>
    </row>
    <row r="54" spans="1:13" x14ac:dyDescent="0.2">
      <c r="A54" s="90" t="s">
        <v>7</v>
      </c>
      <c r="B54" s="26">
        <v>44303</v>
      </c>
      <c r="C54" s="36"/>
      <c r="D54" s="8"/>
      <c r="E54" s="20">
        <f t="shared" si="0"/>
        <v>0</v>
      </c>
      <c r="F54" s="8"/>
      <c r="G54" s="8"/>
      <c r="H54" s="20">
        <f t="shared" si="1"/>
        <v>0</v>
      </c>
      <c r="I54" s="8"/>
      <c r="J54" s="8"/>
      <c r="K54" s="31">
        <f t="shared" si="2"/>
        <v>0</v>
      </c>
      <c r="L54" s="45"/>
      <c r="M54" s="104"/>
    </row>
    <row r="55" spans="1:13" x14ac:dyDescent="0.2">
      <c r="A55" s="90" t="s">
        <v>8</v>
      </c>
      <c r="B55" s="26">
        <v>44304</v>
      </c>
      <c r="C55" s="36"/>
      <c r="D55" s="8"/>
      <c r="E55" s="20">
        <f t="shared" si="0"/>
        <v>0</v>
      </c>
      <c r="F55" s="8"/>
      <c r="G55" s="8"/>
      <c r="H55" s="20">
        <f t="shared" si="1"/>
        <v>0</v>
      </c>
      <c r="I55" s="8"/>
      <c r="J55" s="8"/>
      <c r="K55" s="31">
        <f t="shared" si="2"/>
        <v>0</v>
      </c>
      <c r="L55" s="45"/>
      <c r="M55" s="104"/>
    </row>
    <row r="56" spans="1:13" x14ac:dyDescent="0.2">
      <c r="A56" s="94" t="s">
        <v>9</v>
      </c>
      <c r="B56" s="47">
        <v>44305</v>
      </c>
      <c r="C56" s="52"/>
      <c r="D56" s="15"/>
      <c r="E56" s="24">
        <f t="shared" ref="E56" si="9">D56-C56</f>
        <v>0</v>
      </c>
      <c r="F56" s="15"/>
      <c r="G56" s="15"/>
      <c r="H56" s="24">
        <f t="shared" ref="H56" si="10">G56-F56</f>
        <v>0</v>
      </c>
      <c r="I56" s="15"/>
      <c r="J56" s="15"/>
      <c r="K56" s="51">
        <f t="shared" ref="K56" si="11">J56-I56</f>
        <v>0</v>
      </c>
      <c r="L56" s="53"/>
      <c r="M56" s="107"/>
    </row>
    <row r="57" spans="1:13" x14ac:dyDescent="0.2">
      <c r="A57" s="87" t="s">
        <v>10</v>
      </c>
      <c r="B57" s="25">
        <v>44306</v>
      </c>
      <c r="C57" s="32"/>
      <c r="D57" s="14"/>
      <c r="E57" s="16">
        <f t="shared" si="0"/>
        <v>0</v>
      </c>
      <c r="F57" s="14"/>
      <c r="G57" s="14"/>
      <c r="H57" s="16">
        <f t="shared" si="1"/>
        <v>0</v>
      </c>
      <c r="I57" s="14"/>
      <c r="J57" s="14"/>
      <c r="K57" s="27">
        <f t="shared" si="2"/>
        <v>0</v>
      </c>
      <c r="L57" s="44"/>
      <c r="M57" s="102">
        <f>SUM(L58:L60)</f>
        <v>0</v>
      </c>
    </row>
    <row r="58" spans="1:13" x14ac:dyDescent="0.2">
      <c r="A58" s="88" t="s">
        <v>17</v>
      </c>
      <c r="B58" s="10"/>
      <c r="C58" s="33"/>
      <c r="D58" s="12"/>
      <c r="E58" s="17">
        <f t="shared" si="0"/>
        <v>0</v>
      </c>
      <c r="F58" s="12"/>
      <c r="G58" s="12"/>
      <c r="H58" s="17">
        <f t="shared" si="1"/>
        <v>0</v>
      </c>
      <c r="I58" s="12"/>
      <c r="J58" s="12"/>
      <c r="K58" s="28">
        <f t="shared" si="2"/>
        <v>0</v>
      </c>
      <c r="L58" s="100">
        <f>SUMIF($C$7:$K$7,$M$3,C58:K58)*24</f>
        <v>0</v>
      </c>
      <c r="M58" s="103"/>
    </row>
    <row r="59" spans="1:13" x14ac:dyDescent="0.2">
      <c r="A59" s="88" t="s">
        <v>17</v>
      </c>
      <c r="B59" s="10"/>
      <c r="C59" s="34"/>
      <c r="D59" s="11"/>
      <c r="E59" s="18">
        <f t="shared" si="0"/>
        <v>0</v>
      </c>
      <c r="F59" s="11"/>
      <c r="G59" s="11"/>
      <c r="H59" s="18">
        <f t="shared" si="1"/>
        <v>0</v>
      </c>
      <c r="I59" s="11"/>
      <c r="J59" s="11"/>
      <c r="K59" s="29">
        <f t="shared" si="2"/>
        <v>0</v>
      </c>
      <c r="L59" s="100">
        <f>SUMIF($C$7:$K$7,$M$3,C59:K59)*24</f>
        <v>0</v>
      </c>
      <c r="M59" s="103"/>
    </row>
    <row r="60" spans="1:13" x14ac:dyDescent="0.2">
      <c r="A60" s="88" t="s">
        <v>17</v>
      </c>
      <c r="B60" s="10"/>
      <c r="C60" s="35"/>
      <c r="D60" s="7"/>
      <c r="E60" s="19">
        <f t="shared" si="0"/>
        <v>0</v>
      </c>
      <c r="F60" s="7"/>
      <c r="G60" s="7"/>
      <c r="H60" s="19">
        <f t="shared" si="1"/>
        <v>0</v>
      </c>
      <c r="I60" s="7"/>
      <c r="J60" s="7"/>
      <c r="K60" s="30">
        <f t="shared" si="2"/>
        <v>0</v>
      </c>
      <c r="L60" s="100">
        <f>SUMIF($C$7:$K$7,$M$3,C60:K60)*24</f>
        <v>0</v>
      </c>
      <c r="M60" s="103"/>
    </row>
    <row r="61" spans="1:13" x14ac:dyDescent="0.2">
      <c r="A61" s="87" t="s">
        <v>4</v>
      </c>
      <c r="B61" s="25">
        <v>44307</v>
      </c>
      <c r="C61" s="32"/>
      <c r="D61" s="14"/>
      <c r="E61" s="16">
        <f t="shared" si="0"/>
        <v>0</v>
      </c>
      <c r="F61" s="14"/>
      <c r="G61" s="14"/>
      <c r="H61" s="16">
        <f t="shared" si="1"/>
        <v>0</v>
      </c>
      <c r="I61" s="14"/>
      <c r="J61" s="14"/>
      <c r="K61" s="27">
        <f t="shared" si="2"/>
        <v>0</v>
      </c>
      <c r="L61" s="44"/>
      <c r="M61" s="102">
        <f>SUM(L62:L64)</f>
        <v>0</v>
      </c>
    </row>
    <row r="62" spans="1:13" x14ac:dyDescent="0.2">
      <c r="A62" s="88" t="s">
        <v>17</v>
      </c>
      <c r="B62" s="10"/>
      <c r="C62" s="33"/>
      <c r="D62" s="12"/>
      <c r="E62" s="17">
        <f t="shared" si="0"/>
        <v>0</v>
      </c>
      <c r="F62" s="12"/>
      <c r="G62" s="12"/>
      <c r="H62" s="17">
        <f t="shared" si="1"/>
        <v>0</v>
      </c>
      <c r="I62" s="12"/>
      <c r="J62" s="12"/>
      <c r="K62" s="28">
        <f t="shared" si="2"/>
        <v>0</v>
      </c>
      <c r="L62" s="100">
        <f>SUMIF($C$7:$K$7,$M$3,C62:K62)*24</f>
        <v>0</v>
      </c>
      <c r="M62" s="103"/>
    </row>
    <row r="63" spans="1:13" x14ac:dyDescent="0.2">
      <c r="A63" s="88" t="s">
        <v>17</v>
      </c>
      <c r="B63" s="10"/>
      <c r="C63" s="34"/>
      <c r="D63" s="11"/>
      <c r="E63" s="18">
        <f t="shared" si="0"/>
        <v>0</v>
      </c>
      <c r="F63" s="11"/>
      <c r="G63" s="11"/>
      <c r="H63" s="18">
        <f t="shared" si="1"/>
        <v>0</v>
      </c>
      <c r="I63" s="11"/>
      <c r="J63" s="11"/>
      <c r="K63" s="29">
        <f t="shared" si="2"/>
        <v>0</v>
      </c>
      <c r="L63" s="100">
        <f>SUMIF($C$7:$K$7,$M$3,C63:K63)*24</f>
        <v>0</v>
      </c>
      <c r="M63" s="103"/>
    </row>
    <row r="64" spans="1:13" x14ac:dyDescent="0.2">
      <c r="A64" s="88" t="s">
        <v>17</v>
      </c>
      <c r="B64" s="10"/>
      <c r="C64" s="35"/>
      <c r="D64" s="7"/>
      <c r="E64" s="19">
        <f t="shared" si="0"/>
        <v>0</v>
      </c>
      <c r="F64" s="7"/>
      <c r="G64" s="7"/>
      <c r="H64" s="19">
        <f t="shared" si="1"/>
        <v>0</v>
      </c>
      <c r="I64" s="7"/>
      <c r="J64" s="7"/>
      <c r="K64" s="30">
        <f t="shared" si="2"/>
        <v>0</v>
      </c>
      <c r="L64" s="100">
        <f>SUMIF($C$7:$K$7,$M$3,C64:K64)*24</f>
        <v>0</v>
      </c>
      <c r="M64" s="103"/>
    </row>
    <row r="65" spans="1:13" x14ac:dyDescent="0.2">
      <c r="A65" s="87" t="s">
        <v>5</v>
      </c>
      <c r="B65" s="25">
        <v>44308</v>
      </c>
      <c r="C65" s="32"/>
      <c r="D65" s="14"/>
      <c r="E65" s="16">
        <f t="shared" si="0"/>
        <v>0</v>
      </c>
      <c r="F65" s="14"/>
      <c r="G65" s="14"/>
      <c r="H65" s="16">
        <f t="shared" si="1"/>
        <v>0</v>
      </c>
      <c r="I65" s="14"/>
      <c r="J65" s="14"/>
      <c r="K65" s="27">
        <f t="shared" si="2"/>
        <v>0</v>
      </c>
      <c r="L65" s="44"/>
      <c r="M65" s="102">
        <f>SUM(L66:L68)</f>
        <v>0</v>
      </c>
    </row>
    <row r="66" spans="1:13" x14ac:dyDescent="0.2">
      <c r="A66" s="88" t="s">
        <v>17</v>
      </c>
      <c r="B66" s="10"/>
      <c r="C66" s="33"/>
      <c r="D66" s="12"/>
      <c r="E66" s="17">
        <f t="shared" ref="E66:E90" si="12">D66-C66</f>
        <v>0</v>
      </c>
      <c r="F66" s="12"/>
      <c r="G66" s="12"/>
      <c r="H66" s="17">
        <f t="shared" ref="H66:H90" si="13">G66-F66</f>
        <v>0</v>
      </c>
      <c r="I66" s="12"/>
      <c r="J66" s="12"/>
      <c r="K66" s="28">
        <f t="shared" ref="K66:K90" si="14">J66-I66</f>
        <v>0</v>
      </c>
      <c r="L66" s="100">
        <f>SUMIF($C$7:$K$7,$M$3,C66:K66)*24</f>
        <v>0</v>
      </c>
      <c r="M66" s="103"/>
    </row>
    <row r="67" spans="1:13" x14ac:dyDescent="0.2">
      <c r="A67" s="88" t="s">
        <v>17</v>
      </c>
      <c r="B67" s="10"/>
      <c r="C67" s="34"/>
      <c r="D67" s="11"/>
      <c r="E67" s="18">
        <f t="shared" si="12"/>
        <v>0</v>
      </c>
      <c r="F67" s="11"/>
      <c r="G67" s="11"/>
      <c r="H67" s="18">
        <f t="shared" si="13"/>
        <v>0</v>
      </c>
      <c r="I67" s="11"/>
      <c r="J67" s="11"/>
      <c r="K67" s="29">
        <f t="shared" si="14"/>
        <v>0</v>
      </c>
      <c r="L67" s="100">
        <f>SUMIF($C$7:$K$7,$M$3,C67:K67)*24</f>
        <v>0</v>
      </c>
      <c r="M67" s="103"/>
    </row>
    <row r="68" spans="1:13" x14ac:dyDescent="0.2">
      <c r="A68" s="88" t="s">
        <v>17</v>
      </c>
      <c r="B68" s="10"/>
      <c r="C68" s="35"/>
      <c r="D68" s="7"/>
      <c r="E68" s="19">
        <f t="shared" si="12"/>
        <v>0</v>
      </c>
      <c r="F68" s="7"/>
      <c r="G68" s="7"/>
      <c r="H68" s="19">
        <f t="shared" si="13"/>
        <v>0</v>
      </c>
      <c r="I68" s="7"/>
      <c r="J68" s="7"/>
      <c r="K68" s="30">
        <f t="shared" si="14"/>
        <v>0</v>
      </c>
      <c r="L68" s="100">
        <f>SUMIF($C$7:$K$7,$M$3,C68:K68)*24</f>
        <v>0</v>
      </c>
      <c r="M68" s="103"/>
    </row>
    <row r="69" spans="1:13" x14ac:dyDescent="0.2">
      <c r="A69" s="87" t="s">
        <v>6</v>
      </c>
      <c r="B69" s="25">
        <v>44309</v>
      </c>
      <c r="C69" s="32"/>
      <c r="D69" s="14"/>
      <c r="E69" s="16">
        <f t="shared" si="12"/>
        <v>0</v>
      </c>
      <c r="F69" s="14"/>
      <c r="G69" s="14"/>
      <c r="H69" s="16">
        <f t="shared" si="13"/>
        <v>0</v>
      </c>
      <c r="I69" s="14"/>
      <c r="J69" s="14"/>
      <c r="K69" s="27">
        <f t="shared" si="14"/>
        <v>0</v>
      </c>
      <c r="L69" s="44"/>
      <c r="M69" s="102">
        <f>SUM(L70:L72)</f>
        <v>0</v>
      </c>
    </row>
    <row r="70" spans="1:13" x14ac:dyDescent="0.2">
      <c r="A70" s="88" t="s">
        <v>17</v>
      </c>
      <c r="B70" s="10"/>
      <c r="C70" s="33"/>
      <c r="D70" s="12"/>
      <c r="E70" s="17">
        <f t="shared" si="12"/>
        <v>0</v>
      </c>
      <c r="F70" s="12"/>
      <c r="G70" s="12"/>
      <c r="H70" s="17">
        <f t="shared" si="13"/>
        <v>0</v>
      </c>
      <c r="I70" s="12"/>
      <c r="J70" s="12"/>
      <c r="K70" s="28">
        <f t="shared" si="14"/>
        <v>0</v>
      </c>
      <c r="L70" s="100">
        <f>SUMIF($C$7:$K$7,$M$3,C70:K70)*24</f>
        <v>0</v>
      </c>
      <c r="M70" s="103"/>
    </row>
    <row r="71" spans="1:13" x14ac:dyDescent="0.2">
      <c r="A71" s="88" t="s">
        <v>17</v>
      </c>
      <c r="B71" s="10"/>
      <c r="C71" s="34"/>
      <c r="D71" s="11"/>
      <c r="E71" s="18">
        <f t="shared" si="12"/>
        <v>0</v>
      </c>
      <c r="F71" s="11"/>
      <c r="G71" s="11"/>
      <c r="H71" s="18">
        <f t="shared" si="13"/>
        <v>0</v>
      </c>
      <c r="I71" s="11"/>
      <c r="J71" s="11"/>
      <c r="K71" s="29">
        <f t="shared" si="14"/>
        <v>0</v>
      </c>
      <c r="L71" s="100">
        <f>SUMIF($C$7:$K$7,$M$3,C71:K71)*24</f>
        <v>0</v>
      </c>
      <c r="M71" s="103"/>
    </row>
    <row r="72" spans="1:13" x14ac:dyDescent="0.2">
      <c r="A72" s="88" t="s">
        <v>17</v>
      </c>
      <c r="B72" s="10"/>
      <c r="C72" s="35"/>
      <c r="D72" s="7"/>
      <c r="E72" s="19">
        <f t="shared" si="12"/>
        <v>0</v>
      </c>
      <c r="F72" s="7"/>
      <c r="G72" s="7"/>
      <c r="H72" s="19">
        <f t="shared" si="13"/>
        <v>0</v>
      </c>
      <c r="I72" s="7"/>
      <c r="J72" s="7"/>
      <c r="K72" s="30">
        <f t="shared" si="14"/>
        <v>0</v>
      </c>
      <c r="L72" s="100">
        <f>SUMIF($C$7:$K$7,$M$3,C72:K72)*24</f>
        <v>0</v>
      </c>
      <c r="M72" s="103"/>
    </row>
    <row r="73" spans="1:13" x14ac:dyDescent="0.2">
      <c r="A73" s="90" t="s">
        <v>7</v>
      </c>
      <c r="B73" s="26">
        <v>44310</v>
      </c>
      <c r="C73" s="36"/>
      <c r="D73" s="8"/>
      <c r="E73" s="20">
        <f t="shared" si="12"/>
        <v>0</v>
      </c>
      <c r="F73" s="8"/>
      <c r="G73" s="8"/>
      <c r="H73" s="20">
        <f t="shared" si="13"/>
        <v>0</v>
      </c>
      <c r="I73" s="8"/>
      <c r="J73" s="8"/>
      <c r="K73" s="31">
        <f t="shared" si="14"/>
        <v>0</v>
      </c>
      <c r="L73" s="45"/>
      <c r="M73" s="104"/>
    </row>
    <row r="74" spans="1:13" x14ac:dyDescent="0.2">
      <c r="A74" s="90" t="s">
        <v>8</v>
      </c>
      <c r="B74" s="26">
        <v>44311</v>
      </c>
      <c r="C74" s="36"/>
      <c r="D74" s="8"/>
      <c r="E74" s="20">
        <f t="shared" si="12"/>
        <v>0</v>
      </c>
      <c r="F74" s="8"/>
      <c r="G74" s="8"/>
      <c r="H74" s="20">
        <f t="shared" si="13"/>
        <v>0</v>
      </c>
      <c r="I74" s="8"/>
      <c r="J74" s="8"/>
      <c r="K74" s="31">
        <f t="shared" si="14"/>
        <v>0</v>
      </c>
      <c r="L74" s="45"/>
      <c r="M74" s="104"/>
    </row>
    <row r="75" spans="1:13" x14ac:dyDescent="0.2">
      <c r="A75" s="87" t="s">
        <v>9</v>
      </c>
      <c r="B75" s="25">
        <v>44312</v>
      </c>
      <c r="C75" s="32"/>
      <c r="D75" s="14"/>
      <c r="E75" s="16">
        <f t="shared" si="12"/>
        <v>0</v>
      </c>
      <c r="F75" s="14"/>
      <c r="G75" s="14"/>
      <c r="H75" s="16">
        <f t="shared" si="13"/>
        <v>0</v>
      </c>
      <c r="I75" s="14"/>
      <c r="J75" s="14"/>
      <c r="K75" s="27">
        <f t="shared" si="14"/>
        <v>0</v>
      </c>
      <c r="L75" s="44"/>
      <c r="M75" s="98">
        <f>SUM(L76:L78)</f>
        <v>0</v>
      </c>
    </row>
    <row r="76" spans="1:13" x14ac:dyDescent="0.2">
      <c r="A76" s="88" t="s">
        <v>17</v>
      </c>
      <c r="B76" s="10"/>
      <c r="C76" s="33"/>
      <c r="D76" s="12"/>
      <c r="E76" s="17">
        <f t="shared" si="12"/>
        <v>0</v>
      </c>
      <c r="F76" s="12"/>
      <c r="G76" s="12"/>
      <c r="H76" s="17">
        <f t="shared" si="13"/>
        <v>0</v>
      </c>
      <c r="I76" s="12"/>
      <c r="J76" s="12"/>
      <c r="K76" s="28">
        <f t="shared" si="14"/>
        <v>0</v>
      </c>
      <c r="L76" s="100">
        <f>SUMIF($C$7:$K$7,$M$3,C76:K76)*24</f>
        <v>0</v>
      </c>
      <c r="M76" s="103"/>
    </row>
    <row r="77" spans="1:13" x14ac:dyDescent="0.2">
      <c r="A77" s="88" t="s">
        <v>17</v>
      </c>
      <c r="B77" s="10"/>
      <c r="C77" s="34"/>
      <c r="D77" s="11"/>
      <c r="E77" s="18">
        <f t="shared" si="12"/>
        <v>0</v>
      </c>
      <c r="F77" s="11"/>
      <c r="G77" s="11"/>
      <c r="H77" s="18">
        <f t="shared" si="13"/>
        <v>0</v>
      </c>
      <c r="I77" s="11"/>
      <c r="J77" s="11"/>
      <c r="K77" s="29">
        <f t="shared" si="14"/>
        <v>0</v>
      </c>
      <c r="L77" s="100">
        <f>SUMIF($C$7:$K$7,$M$3,C77:K77)*24</f>
        <v>0</v>
      </c>
      <c r="M77" s="103"/>
    </row>
    <row r="78" spans="1:13" x14ac:dyDescent="0.2">
      <c r="A78" s="88" t="s">
        <v>17</v>
      </c>
      <c r="B78" s="10"/>
      <c r="C78" s="35"/>
      <c r="D78" s="7"/>
      <c r="E78" s="19">
        <f t="shared" si="12"/>
        <v>0</v>
      </c>
      <c r="F78" s="7"/>
      <c r="G78" s="7"/>
      <c r="H78" s="19">
        <f t="shared" si="13"/>
        <v>0</v>
      </c>
      <c r="I78" s="7"/>
      <c r="J78" s="7"/>
      <c r="K78" s="30">
        <f t="shared" si="14"/>
        <v>0</v>
      </c>
      <c r="L78" s="100">
        <f>SUMIF($C$7:$K$7,$M$3,C78:K78)*24</f>
        <v>0</v>
      </c>
      <c r="M78" s="103"/>
    </row>
    <row r="79" spans="1:13" x14ac:dyDescent="0.2">
      <c r="A79" s="87" t="s">
        <v>10</v>
      </c>
      <c r="B79" s="25">
        <v>44313</v>
      </c>
      <c r="C79" s="32"/>
      <c r="D79" s="14"/>
      <c r="E79" s="16">
        <f t="shared" si="12"/>
        <v>0</v>
      </c>
      <c r="F79" s="14"/>
      <c r="G79" s="14"/>
      <c r="H79" s="16">
        <f t="shared" si="13"/>
        <v>0</v>
      </c>
      <c r="I79" s="14"/>
      <c r="J79" s="14"/>
      <c r="K79" s="27">
        <f t="shared" si="14"/>
        <v>0</v>
      </c>
      <c r="L79" s="44"/>
      <c r="M79" s="102">
        <f>SUM(L80:L82)</f>
        <v>0</v>
      </c>
    </row>
    <row r="80" spans="1:13" x14ac:dyDescent="0.2">
      <c r="A80" s="88" t="s">
        <v>17</v>
      </c>
      <c r="B80" s="10"/>
      <c r="C80" s="33"/>
      <c r="D80" s="12"/>
      <c r="E80" s="17">
        <f t="shared" si="12"/>
        <v>0</v>
      </c>
      <c r="F80" s="12"/>
      <c r="G80" s="12"/>
      <c r="H80" s="17">
        <f t="shared" si="13"/>
        <v>0</v>
      </c>
      <c r="I80" s="12"/>
      <c r="J80" s="12"/>
      <c r="K80" s="28">
        <f t="shared" si="14"/>
        <v>0</v>
      </c>
      <c r="L80" s="100">
        <f>SUMIF($C$7:$K$7,$M$3,C80:K80)*24</f>
        <v>0</v>
      </c>
      <c r="M80" s="103"/>
    </row>
    <row r="81" spans="1:13" x14ac:dyDescent="0.2">
      <c r="A81" s="88" t="s">
        <v>17</v>
      </c>
      <c r="B81" s="10"/>
      <c r="C81" s="34"/>
      <c r="D81" s="11"/>
      <c r="E81" s="18">
        <f t="shared" si="12"/>
        <v>0</v>
      </c>
      <c r="F81" s="11"/>
      <c r="G81" s="11"/>
      <c r="H81" s="18">
        <f t="shared" si="13"/>
        <v>0</v>
      </c>
      <c r="I81" s="11"/>
      <c r="J81" s="11"/>
      <c r="K81" s="29">
        <f t="shared" si="14"/>
        <v>0</v>
      </c>
      <c r="L81" s="100">
        <f>SUMIF($C$7:$K$7,$M$3,C81:K81)*24</f>
        <v>0</v>
      </c>
      <c r="M81" s="103"/>
    </row>
    <row r="82" spans="1:13" x14ac:dyDescent="0.2">
      <c r="A82" s="88" t="s">
        <v>17</v>
      </c>
      <c r="B82" s="10"/>
      <c r="C82" s="35"/>
      <c r="D82" s="7"/>
      <c r="E82" s="19">
        <f t="shared" si="12"/>
        <v>0</v>
      </c>
      <c r="F82" s="7"/>
      <c r="G82" s="7"/>
      <c r="H82" s="19">
        <f t="shared" si="13"/>
        <v>0</v>
      </c>
      <c r="I82" s="7"/>
      <c r="J82" s="7"/>
      <c r="K82" s="30">
        <f t="shared" si="14"/>
        <v>0</v>
      </c>
      <c r="L82" s="100">
        <f>SUMIF($C$7:$K$7,$M$3,C82:K82)*24</f>
        <v>0</v>
      </c>
      <c r="M82" s="103"/>
    </row>
    <row r="83" spans="1:13" x14ac:dyDescent="0.2">
      <c r="A83" s="87" t="s">
        <v>4</v>
      </c>
      <c r="B83" s="25">
        <v>44314</v>
      </c>
      <c r="C83" s="32"/>
      <c r="D83" s="14"/>
      <c r="E83" s="16">
        <f t="shared" si="12"/>
        <v>0</v>
      </c>
      <c r="F83" s="14"/>
      <c r="G83" s="14"/>
      <c r="H83" s="16">
        <f t="shared" si="13"/>
        <v>0</v>
      </c>
      <c r="I83" s="14"/>
      <c r="J83" s="14"/>
      <c r="K83" s="27">
        <f t="shared" si="14"/>
        <v>0</v>
      </c>
      <c r="L83" s="44"/>
      <c r="M83" s="102">
        <f>SUM(L84:L86)</f>
        <v>0</v>
      </c>
    </row>
    <row r="84" spans="1:13" x14ac:dyDescent="0.2">
      <c r="A84" s="88" t="s">
        <v>17</v>
      </c>
      <c r="B84" s="10"/>
      <c r="C84" s="33"/>
      <c r="D84" s="12"/>
      <c r="E84" s="17">
        <f t="shared" si="12"/>
        <v>0</v>
      </c>
      <c r="F84" s="12"/>
      <c r="G84" s="12"/>
      <c r="H84" s="17">
        <f t="shared" si="13"/>
        <v>0</v>
      </c>
      <c r="I84" s="12"/>
      <c r="J84" s="12"/>
      <c r="K84" s="28">
        <f t="shared" si="14"/>
        <v>0</v>
      </c>
      <c r="L84" s="100">
        <f>SUMIF($C$7:$K$7,$M$3,C84:K84)*24</f>
        <v>0</v>
      </c>
      <c r="M84" s="103"/>
    </row>
    <row r="85" spans="1:13" x14ac:dyDescent="0.2">
      <c r="A85" s="88" t="s">
        <v>17</v>
      </c>
      <c r="B85" s="10"/>
      <c r="C85" s="34"/>
      <c r="D85" s="11"/>
      <c r="E85" s="18">
        <f t="shared" si="12"/>
        <v>0</v>
      </c>
      <c r="F85" s="11"/>
      <c r="G85" s="11"/>
      <c r="H85" s="18">
        <f t="shared" si="13"/>
        <v>0</v>
      </c>
      <c r="I85" s="11"/>
      <c r="J85" s="11"/>
      <c r="K85" s="29">
        <f t="shared" si="14"/>
        <v>0</v>
      </c>
      <c r="L85" s="100">
        <f>SUMIF($C$7:$K$7,$M$3,C85:K85)*24</f>
        <v>0</v>
      </c>
      <c r="M85" s="103"/>
    </row>
    <row r="86" spans="1:13" x14ac:dyDescent="0.2">
      <c r="A86" s="88" t="s">
        <v>17</v>
      </c>
      <c r="B86" s="10"/>
      <c r="C86" s="35"/>
      <c r="D86" s="7"/>
      <c r="E86" s="19">
        <f t="shared" si="12"/>
        <v>0</v>
      </c>
      <c r="F86" s="7"/>
      <c r="G86" s="7"/>
      <c r="H86" s="19">
        <f t="shared" si="13"/>
        <v>0</v>
      </c>
      <c r="I86" s="7"/>
      <c r="J86" s="7"/>
      <c r="K86" s="30">
        <f t="shared" si="14"/>
        <v>0</v>
      </c>
      <c r="L86" s="100">
        <f>SUMIF($C$7:$K$7,$M$3,C86:K86)*24</f>
        <v>0</v>
      </c>
      <c r="M86" s="103"/>
    </row>
    <row r="87" spans="1:13" x14ac:dyDescent="0.2">
      <c r="A87" s="87" t="s">
        <v>5</v>
      </c>
      <c r="B87" s="25">
        <v>44315</v>
      </c>
      <c r="C87" s="32"/>
      <c r="D87" s="14"/>
      <c r="E87" s="16">
        <f t="shared" si="12"/>
        <v>0</v>
      </c>
      <c r="F87" s="14"/>
      <c r="G87" s="14"/>
      <c r="H87" s="16">
        <f t="shared" si="13"/>
        <v>0</v>
      </c>
      <c r="I87" s="14"/>
      <c r="J87" s="14"/>
      <c r="K87" s="27">
        <f t="shared" si="14"/>
        <v>0</v>
      </c>
      <c r="L87" s="44"/>
      <c r="M87" s="102">
        <f>SUM(L88:L90)</f>
        <v>0</v>
      </c>
    </row>
    <row r="88" spans="1:13" x14ac:dyDescent="0.2">
      <c r="A88" s="88" t="s">
        <v>17</v>
      </c>
      <c r="B88" s="10"/>
      <c r="C88" s="33"/>
      <c r="D88" s="12"/>
      <c r="E88" s="17">
        <f t="shared" si="12"/>
        <v>0</v>
      </c>
      <c r="F88" s="12"/>
      <c r="G88" s="12"/>
      <c r="H88" s="17">
        <f t="shared" si="13"/>
        <v>0</v>
      </c>
      <c r="I88" s="12"/>
      <c r="J88" s="12"/>
      <c r="K88" s="28">
        <f t="shared" si="14"/>
        <v>0</v>
      </c>
      <c r="L88" s="100">
        <f>SUMIF($C$7:$K$7,$M$3,C88:K88)*24</f>
        <v>0</v>
      </c>
      <c r="M88" s="103"/>
    </row>
    <row r="89" spans="1:13" x14ac:dyDescent="0.2">
      <c r="A89" s="88" t="s">
        <v>17</v>
      </c>
      <c r="B89" s="10"/>
      <c r="C89" s="34"/>
      <c r="D89" s="11"/>
      <c r="E89" s="18">
        <f t="shared" si="12"/>
        <v>0</v>
      </c>
      <c r="F89" s="11"/>
      <c r="G89" s="11"/>
      <c r="H89" s="18">
        <f t="shared" si="13"/>
        <v>0</v>
      </c>
      <c r="I89" s="11"/>
      <c r="J89" s="11"/>
      <c r="K89" s="29">
        <f t="shared" si="14"/>
        <v>0</v>
      </c>
      <c r="L89" s="100">
        <f>SUMIF($C$7:$K$7,$M$3,C89:K89)*24</f>
        <v>0</v>
      </c>
      <c r="M89" s="103"/>
    </row>
    <row r="90" spans="1:13" x14ac:dyDescent="0.2">
      <c r="A90" s="92" t="s">
        <v>17</v>
      </c>
      <c r="B90" s="10"/>
      <c r="C90" s="61"/>
      <c r="D90" s="62"/>
      <c r="E90" s="63">
        <f t="shared" si="12"/>
        <v>0</v>
      </c>
      <c r="F90" s="62"/>
      <c r="G90" s="62"/>
      <c r="H90" s="63">
        <f t="shared" si="13"/>
        <v>0</v>
      </c>
      <c r="I90" s="62"/>
      <c r="J90" s="62"/>
      <c r="K90" s="64">
        <f t="shared" si="14"/>
        <v>0</v>
      </c>
      <c r="L90" s="100">
        <f>SUMIF($C$7:$K$7,$M$3,C90:K90)*24</f>
        <v>0</v>
      </c>
      <c r="M90" s="108"/>
    </row>
    <row r="91" spans="1:13" x14ac:dyDescent="0.2">
      <c r="A91" s="87" t="s">
        <v>6</v>
      </c>
      <c r="B91" s="25">
        <v>44316</v>
      </c>
      <c r="C91" s="32"/>
      <c r="D91" s="14"/>
      <c r="E91" s="16">
        <f>D34-C34</f>
        <v>0</v>
      </c>
      <c r="F91" s="14"/>
      <c r="G91" s="14"/>
      <c r="H91" s="16">
        <f>G34-F34</f>
        <v>0</v>
      </c>
      <c r="I91" s="14"/>
      <c r="J91" s="14"/>
      <c r="K91" s="27">
        <f>J34-I34</f>
        <v>0</v>
      </c>
      <c r="L91" s="44"/>
      <c r="M91" s="102">
        <f>SUM(L35:L37)</f>
        <v>0</v>
      </c>
    </row>
    <row r="92" spans="1:13" x14ac:dyDescent="0.2">
      <c r="A92" s="88" t="s">
        <v>17</v>
      </c>
      <c r="B92" s="10"/>
      <c r="C92" s="33"/>
      <c r="D92" s="12"/>
      <c r="E92" s="17">
        <f>D35-C35</f>
        <v>0</v>
      </c>
      <c r="F92" s="12"/>
      <c r="G92" s="12"/>
      <c r="H92" s="17">
        <f>G35-F35</f>
        <v>0</v>
      </c>
      <c r="I92" s="12"/>
      <c r="J92" s="12"/>
      <c r="K92" s="28">
        <f>J35-I35</f>
        <v>0</v>
      </c>
      <c r="L92" s="100">
        <f>SUMIF($C$7:$K$7,$M$3,C35:K35)*24</f>
        <v>0</v>
      </c>
      <c r="M92" s="103"/>
    </row>
    <row r="93" spans="1:13" x14ac:dyDescent="0.2">
      <c r="A93" s="88" t="s">
        <v>17</v>
      </c>
      <c r="B93" s="10"/>
      <c r="C93" s="34"/>
      <c r="D93" s="11"/>
      <c r="E93" s="18">
        <f>D36-C36</f>
        <v>0</v>
      </c>
      <c r="F93" s="11"/>
      <c r="G93" s="11"/>
      <c r="H93" s="18">
        <f>G36-F36</f>
        <v>0</v>
      </c>
      <c r="I93" s="11"/>
      <c r="J93" s="11"/>
      <c r="K93" s="29">
        <f>J36-I36</f>
        <v>0</v>
      </c>
      <c r="L93" s="100">
        <f>SUMIF($C$7:$K$7,$M$3,C36:K36)*24</f>
        <v>0</v>
      </c>
      <c r="M93" s="103"/>
    </row>
    <row r="94" spans="1:13" x14ac:dyDescent="0.2">
      <c r="A94" s="88" t="s">
        <v>17</v>
      </c>
      <c r="B94" s="10"/>
      <c r="C94" s="35"/>
      <c r="D94" s="7"/>
      <c r="E94" s="19">
        <f>D37-C37</f>
        <v>0</v>
      </c>
      <c r="F94" s="7"/>
      <c r="G94" s="7"/>
      <c r="H94" s="19">
        <f>G37-F37</f>
        <v>0</v>
      </c>
      <c r="I94" s="7"/>
      <c r="J94" s="7"/>
      <c r="K94" s="30">
        <f>J37-I37</f>
        <v>0</v>
      </c>
      <c r="L94" s="100">
        <f>SUMIF($C$7:$K$7,$M$3,C37:K37)*24</f>
        <v>0</v>
      </c>
      <c r="M94" s="103"/>
    </row>
    <row r="95" spans="1:13" ht="15" x14ac:dyDescent="0.25">
      <c r="A95" s="128" t="str">
        <f>CONCATENATE("Total (entspricht "&amp;ROUND(M39/(L3/5),4)&amp;" Arbeitstagen)")</f>
        <v>Total (entspricht 0 Arbeitstagen)</v>
      </c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99">
        <f>SUM(M8:M94)</f>
        <v>0</v>
      </c>
    </row>
    <row r="96" spans="1:13" x14ac:dyDescent="0.2">
      <c r="A96" s="6"/>
      <c r="B96" s="6"/>
      <c r="C96" s="6"/>
      <c r="D96" s="6"/>
      <c r="E96" s="111">
        <f>D40-C40</f>
        <v>0</v>
      </c>
      <c r="F96" s="6"/>
      <c r="G96" s="6"/>
      <c r="H96" s="111">
        <f>G40-F40</f>
        <v>0</v>
      </c>
      <c r="I96" s="6"/>
      <c r="J96" s="6"/>
      <c r="K96" s="111">
        <f>J40-I40</f>
        <v>0</v>
      </c>
      <c r="L96" s="6"/>
      <c r="M96" s="6"/>
    </row>
    <row r="97" spans="1:13" ht="15" x14ac:dyDescent="0.25">
      <c r="A97" s="1" t="s">
        <v>14</v>
      </c>
      <c r="B97" s="119">
        <f>B4</f>
        <v>0</v>
      </c>
      <c r="G97" s="1" t="s">
        <v>3</v>
      </c>
      <c r="H97" s="1"/>
      <c r="I97" s="120"/>
      <c r="J97" s="121">
        <f>B5</f>
        <v>0</v>
      </c>
      <c r="K97" s="120"/>
      <c r="L97" s="13"/>
    </row>
    <row r="98" spans="1:13" ht="15" x14ac:dyDescent="0.25">
      <c r="B98" s="3"/>
      <c r="G98" s="1" t="s">
        <v>29</v>
      </c>
      <c r="H98" s="1"/>
      <c r="I98" s="120"/>
      <c r="J98" s="121">
        <f>Stammdaten!B7</f>
        <v>0</v>
      </c>
      <c r="K98" s="120"/>
      <c r="L98" s="13"/>
    </row>
    <row r="99" spans="1:13" x14ac:dyDescent="0.2">
      <c r="A99" s="1" t="s">
        <v>15</v>
      </c>
      <c r="B99" s="122">
        <f ca="1">TODAY()</f>
        <v>44181</v>
      </c>
      <c r="G99" s="1" t="s">
        <v>15</v>
      </c>
      <c r="H99" s="1"/>
      <c r="I99" s="120"/>
      <c r="J99" s="120"/>
      <c r="K99" s="40"/>
      <c r="L99" s="41"/>
      <c r="M99" s="42"/>
    </row>
    <row r="100" spans="1:13" ht="32.25" customHeight="1" x14ac:dyDescent="0.2">
      <c r="A100" s="1" t="s">
        <v>13</v>
      </c>
      <c r="B100" s="42"/>
      <c r="C100" s="42"/>
      <c r="D100" s="42"/>
      <c r="G100" s="1" t="s">
        <v>13</v>
      </c>
      <c r="H100" s="1"/>
      <c r="I100" s="120"/>
      <c r="J100" s="55"/>
      <c r="K100" s="55"/>
      <c r="L100" s="56"/>
      <c r="M100" s="57"/>
    </row>
    <row r="101" spans="1:13" x14ac:dyDescent="0.2">
      <c r="A101" s="6"/>
      <c r="B101" s="6"/>
      <c r="C101" s="6"/>
      <c r="D101" s="6"/>
      <c r="E101" s="22"/>
      <c r="F101" s="6"/>
      <c r="G101" s="6"/>
      <c r="H101" s="22"/>
      <c r="I101" s="6"/>
      <c r="J101" s="6"/>
      <c r="K101" s="22"/>
      <c r="L101" s="6"/>
      <c r="M101" s="6"/>
    </row>
  </sheetData>
  <mergeCells count="1">
    <mergeCell ref="A95:L95"/>
  </mergeCells>
  <pageMargins left="0.70866141732283472" right="0.70866141732283472" top="1.2204724409448819" bottom="0.98425196850393704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0"/>
  <sheetViews>
    <sheetView showGridLines="0" zoomScaleNormal="100" workbookViewId="0">
      <selection activeCell="C11" sqref="C11"/>
    </sheetView>
  </sheetViews>
  <sheetFormatPr defaultColWidth="11.42578125" defaultRowHeight="14.25" x14ac:dyDescent="0.2"/>
  <cols>
    <col min="1" max="1" width="12.5703125" style="1" customWidth="1"/>
    <col min="2" max="2" width="11.42578125" style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13" ht="18" x14ac:dyDescent="0.25">
      <c r="A1" s="78" t="s">
        <v>0</v>
      </c>
    </row>
    <row r="3" spans="1:13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13" ht="15" x14ac:dyDescent="0.25">
      <c r="A4" s="1" t="s">
        <v>1</v>
      </c>
      <c r="B4" s="119">
        <f>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13" ht="15" x14ac:dyDescent="0.25">
      <c r="A5" s="1" t="s">
        <v>3</v>
      </c>
      <c r="B5" s="119">
        <f>Stammdaten!B6</f>
        <v>0</v>
      </c>
    </row>
    <row r="6" spans="1:13" ht="15" customHeight="1" x14ac:dyDescent="0.2"/>
    <row r="7" spans="1:13" ht="51" customHeight="1" x14ac:dyDescent="0.2">
      <c r="A7" s="96"/>
      <c r="B7" s="5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6" t="s">
        <v>18</v>
      </c>
      <c r="M7" s="86" t="s">
        <v>19</v>
      </c>
    </row>
    <row r="8" spans="1:13" x14ac:dyDescent="0.2">
      <c r="A8" s="94" t="s">
        <v>7</v>
      </c>
      <c r="B8" s="47">
        <v>44317</v>
      </c>
      <c r="C8" s="49"/>
      <c r="D8" s="9"/>
      <c r="E8" s="23">
        <f t="shared" ref="E8:E67" si="0">D8-C8</f>
        <v>0</v>
      </c>
      <c r="F8" s="9"/>
      <c r="G8" s="9"/>
      <c r="H8" s="23">
        <f t="shared" ref="H8:H67" si="1">G8-F8</f>
        <v>0</v>
      </c>
      <c r="I8" s="9"/>
      <c r="J8" s="9"/>
      <c r="K8" s="48">
        <f t="shared" ref="K8:K67" si="2">J8-I8</f>
        <v>0</v>
      </c>
      <c r="L8" s="50"/>
      <c r="M8" s="110"/>
    </row>
    <row r="9" spans="1:13" x14ac:dyDescent="0.2">
      <c r="A9" s="90" t="s">
        <v>8</v>
      </c>
      <c r="B9" s="26">
        <v>44198</v>
      </c>
      <c r="C9" s="36"/>
      <c r="D9" s="8"/>
      <c r="E9" s="20">
        <f t="shared" si="0"/>
        <v>0</v>
      </c>
      <c r="F9" s="8"/>
      <c r="G9" s="8"/>
      <c r="H9" s="20">
        <f t="shared" si="1"/>
        <v>0</v>
      </c>
      <c r="I9" s="8"/>
      <c r="J9" s="8"/>
      <c r="K9" s="31">
        <f t="shared" si="2"/>
        <v>0</v>
      </c>
      <c r="L9" s="45"/>
      <c r="M9" s="91"/>
    </row>
    <row r="10" spans="1:13" x14ac:dyDescent="0.2">
      <c r="A10" s="87" t="s">
        <v>9</v>
      </c>
      <c r="B10" s="25">
        <v>44319</v>
      </c>
      <c r="C10" s="32"/>
      <c r="D10" s="14"/>
      <c r="E10" s="16">
        <f t="shared" si="0"/>
        <v>0</v>
      </c>
      <c r="F10" s="14"/>
      <c r="G10" s="14"/>
      <c r="H10" s="16">
        <f t="shared" si="1"/>
        <v>0</v>
      </c>
      <c r="I10" s="14"/>
      <c r="J10" s="14"/>
      <c r="K10" s="27">
        <f t="shared" si="2"/>
        <v>0</v>
      </c>
      <c r="L10" s="44"/>
      <c r="M10" s="98">
        <f>SUM(L11:L13)</f>
        <v>0</v>
      </c>
    </row>
    <row r="11" spans="1:13" x14ac:dyDescent="0.2">
      <c r="A11" s="88" t="s">
        <v>17</v>
      </c>
      <c r="B11" s="10"/>
      <c r="C11" s="33"/>
      <c r="D11" s="12"/>
      <c r="E11" s="17">
        <f t="shared" si="0"/>
        <v>0</v>
      </c>
      <c r="F11" s="12"/>
      <c r="G11" s="12"/>
      <c r="H11" s="17">
        <f t="shared" si="1"/>
        <v>0</v>
      </c>
      <c r="I11" s="12"/>
      <c r="J11" s="12"/>
      <c r="K11" s="28">
        <f t="shared" si="2"/>
        <v>0</v>
      </c>
      <c r="L11" s="100">
        <f>SUMIF($C$7:$K$7,$M$3,C11:K11)*24</f>
        <v>0</v>
      </c>
      <c r="M11" s="89"/>
    </row>
    <row r="12" spans="1:13" x14ac:dyDescent="0.2">
      <c r="A12" s="88" t="s">
        <v>17</v>
      </c>
      <c r="B12" s="10"/>
      <c r="C12" s="34"/>
      <c r="D12" s="11"/>
      <c r="E12" s="18">
        <f t="shared" si="0"/>
        <v>0</v>
      </c>
      <c r="F12" s="11"/>
      <c r="G12" s="11"/>
      <c r="H12" s="18">
        <f t="shared" si="1"/>
        <v>0</v>
      </c>
      <c r="I12" s="11"/>
      <c r="J12" s="11"/>
      <c r="K12" s="29">
        <f t="shared" si="2"/>
        <v>0</v>
      </c>
      <c r="L12" s="100">
        <f>SUMIF($C$7:$K$7,$M$3,C12:K12)*24</f>
        <v>0</v>
      </c>
      <c r="M12" s="89"/>
    </row>
    <row r="13" spans="1:13" x14ac:dyDescent="0.2">
      <c r="A13" s="88" t="s">
        <v>17</v>
      </c>
      <c r="B13" s="10"/>
      <c r="C13" s="35"/>
      <c r="D13" s="7"/>
      <c r="E13" s="19">
        <f t="shared" si="0"/>
        <v>0</v>
      </c>
      <c r="F13" s="7"/>
      <c r="G13" s="7"/>
      <c r="H13" s="19">
        <f t="shared" si="1"/>
        <v>0</v>
      </c>
      <c r="I13" s="7"/>
      <c r="J13" s="7"/>
      <c r="K13" s="30">
        <f t="shared" si="2"/>
        <v>0</v>
      </c>
      <c r="L13" s="100">
        <f>SUMIF($C$7:$K$7,$M$3,C13:K13)*24</f>
        <v>0</v>
      </c>
      <c r="M13" s="89"/>
    </row>
    <row r="14" spans="1:13" x14ac:dyDescent="0.2">
      <c r="A14" s="87" t="s">
        <v>10</v>
      </c>
      <c r="B14" s="25">
        <v>44320</v>
      </c>
      <c r="C14" s="32"/>
      <c r="D14" s="14"/>
      <c r="E14" s="16">
        <f t="shared" si="0"/>
        <v>0</v>
      </c>
      <c r="F14" s="14"/>
      <c r="G14" s="14"/>
      <c r="H14" s="16">
        <f t="shared" si="1"/>
        <v>0</v>
      </c>
      <c r="I14" s="14"/>
      <c r="J14" s="14"/>
      <c r="K14" s="27">
        <f t="shared" si="2"/>
        <v>0</v>
      </c>
      <c r="L14" s="44"/>
      <c r="M14" s="98">
        <f>SUM(L15:L17)</f>
        <v>0</v>
      </c>
    </row>
    <row r="15" spans="1:13" x14ac:dyDescent="0.2">
      <c r="A15" s="88" t="s">
        <v>17</v>
      </c>
      <c r="B15" s="10"/>
      <c r="C15" s="33"/>
      <c r="D15" s="12"/>
      <c r="E15" s="17">
        <f t="shared" si="0"/>
        <v>0</v>
      </c>
      <c r="F15" s="12"/>
      <c r="G15" s="12"/>
      <c r="H15" s="17">
        <f t="shared" si="1"/>
        <v>0</v>
      </c>
      <c r="I15" s="12"/>
      <c r="J15" s="12"/>
      <c r="K15" s="28">
        <f t="shared" si="2"/>
        <v>0</v>
      </c>
      <c r="L15" s="100">
        <f>SUMIF($C$7:$K$7,$M$3,C15:K15)*24</f>
        <v>0</v>
      </c>
      <c r="M15" s="89"/>
    </row>
    <row r="16" spans="1:13" x14ac:dyDescent="0.2">
      <c r="A16" s="88" t="s">
        <v>17</v>
      </c>
      <c r="B16" s="10"/>
      <c r="C16" s="34"/>
      <c r="D16" s="11"/>
      <c r="E16" s="18">
        <f t="shared" si="0"/>
        <v>0</v>
      </c>
      <c r="F16" s="11"/>
      <c r="G16" s="11"/>
      <c r="H16" s="18">
        <f t="shared" si="1"/>
        <v>0</v>
      </c>
      <c r="I16" s="11"/>
      <c r="J16" s="11"/>
      <c r="K16" s="29">
        <f t="shared" si="2"/>
        <v>0</v>
      </c>
      <c r="L16" s="100">
        <f>SUMIF($C$7:$K$7,$M$3,C16:K16)*24</f>
        <v>0</v>
      </c>
      <c r="M16" s="89"/>
    </row>
    <row r="17" spans="1:13" x14ac:dyDescent="0.2">
      <c r="A17" s="88" t="s">
        <v>17</v>
      </c>
      <c r="B17" s="10"/>
      <c r="C17" s="35"/>
      <c r="D17" s="7"/>
      <c r="E17" s="19">
        <f t="shared" si="0"/>
        <v>0</v>
      </c>
      <c r="F17" s="7"/>
      <c r="G17" s="7"/>
      <c r="H17" s="19">
        <f t="shared" si="1"/>
        <v>0</v>
      </c>
      <c r="I17" s="7"/>
      <c r="J17" s="7"/>
      <c r="K17" s="30">
        <f t="shared" si="2"/>
        <v>0</v>
      </c>
      <c r="L17" s="100">
        <f>SUMIF($C$7:$K$7,$M$3,C17:K17)*24</f>
        <v>0</v>
      </c>
      <c r="M17" s="89"/>
    </row>
    <row r="18" spans="1:13" x14ac:dyDescent="0.2">
      <c r="A18" s="87" t="s">
        <v>4</v>
      </c>
      <c r="B18" s="25">
        <v>44321</v>
      </c>
      <c r="C18" s="32"/>
      <c r="D18" s="14"/>
      <c r="E18" s="16">
        <f t="shared" si="0"/>
        <v>0</v>
      </c>
      <c r="F18" s="14"/>
      <c r="G18" s="14"/>
      <c r="H18" s="16">
        <f t="shared" si="1"/>
        <v>0</v>
      </c>
      <c r="I18" s="14"/>
      <c r="J18" s="14"/>
      <c r="K18" s="27">
        <f t="shared" si="2"/>
        <v>0</v>
      </c>
      <c r="L18" s="44"/>
      <c r="M18" s="98">
        <f>SUM(L19:L21)</f>
        <v>0</v>
      </c>
    </row>
    <row r="19" spans="1:13" x14ac:dyDescent="0.2">
      <c r="A19" s="88" t="s">
        <v>17</v>
      </c>
      <c r="B19" s="10"/>
      <c r="C19" s="33"/>
      <c r="D19" s="12"/>
      <c r="E19" s="17">
        <f t="shared" si="0"/>
        <v>0</v>
      </c>
      <c r="F19" s="12"/>
      <c r="G19" s="12"/>
      <c r="H19" s="17">
        <f t="shared" si="1"/>
        <v>0</v>
      </c>
      <c r="I19" s="12"/>
      <c r="J19" s="12"/>
      <c r="K19" s="28">
        <f t="shared" si="2"/>
        <v>0</v>
      </c>
      <c r="L19" s="100">
        <f>SUMIF($C$7:$K$7,$M$3,C19:K19)*24</f>
        <v>0</v>
      </c>
      <c r="M19" s="89"/>
    </row>
    <row r="20" spans="1:13" x14ac:dyDescent="0.2">
      <c r="A20" s="88" t="s">
        <v>17</v>
      </c>
      <c r="B20" s="10"/>
      <c r="C20" s="34"/>
      <c r="D20" s="11"/>
      <c r="E20" s="18">
        <f t="shared" si="0"/>
        <v>0</v>
      </c>
      <c r="F20" s="11"/>
      <c r="G20" s="11"/>
      <c r="H20" s="18">
        <f t="shared" si="1"/>
        <v>0</v>
      </c>
      <c r="I20" s="11"/>
      <c r="J20" s="11"/>
      <c r="K20" s="29">
        <f t="shared" si="2"/>
        <v>0</v>
      </c>
      <c r="L20" s="100">
        <f>SUMIF($C$7:$K$7,$M$3,C20:K20)*24</f>
        <v>0</v>
      </c>
      <c r="M20" s="89"/>
    </row>
    <row r="21" spans="1:13" x14ac:dyDescent="0.2">
      <c r="A21" s="88" t="s">
        <v>17</v>
      </c>
      <c r="B21" s="10"/>
      <c r="C21" s="35"/>
      <c r="D21" s="7"/>
      <c r="E21" s="19">
        <f t="shared" si="0"/>
        <v>0</v>
      </c>
      <c r="F21" s="7"/>
      <c r="G21" s="7"/>
      <c r="H21" s="19">
        <f t="shared" si="1"/>
        <v>0</v>
      </c>
      <c r="I21" s="7"/>
      <c r="J21" s="7"/>
      <c r="K21" s="30">
        <f t="shared" si="2"/>
        <v>0</v>
      </c>
      <c r="L21" s="100">
        <f>SUMIF($C$7:$K$7,$M$3,C21:K21)*24</f>
        <v>0</v>
      </c>
      <c r="M21" s="89"/>
    </row>
    <row r="22" spans="1:13" x14ac:dyDescent="0.2">
      <c r="A22" s="87" t="s">
        <v>5</v>
      </c>
      <c r="B22" s="25">
        <v>44322</v>
      </c>
      <c r="C22" s="32"/>
      <c r="D22" s="14"/>
      <c r="E22" s="16">
        <f t="shared" si="0"/>
        <v>0</v>
      </c>
      <c r="F22" s="14"/>
      <c r="G22" s="14"/>
      <c r="H22" s="16">
        <f t="shared" si="1"/>
        <v>0</v>
      </c>
      <c r="I22" s="14"/>
      <c r="J22" s="14"/>
      <c r="K22" s="27">
        <f t="shared" si="2"/>
        <v>0</v>
      </c>
      <c r="L22" s="44"/>
      <c r="M22" s="98">
        <f>SUM(L23:L25)</f>
        <v>0</v>
      </c>
    </row>
    <row r="23" spans="1:13" x14ac:dyDescent="0.2">
      <c r="A23" s="88" t="s">
        <v>17</v>
      </c>
      <c r="B23" s="10"/>
      <c r="C23" s="33"/>
      <c r="D23" s="12"/>
      <c r="E23" s="17">
        <f t="shared" si="0"/>
        <v>0</v>
      </c>
      <c r="F23" s="12"/>
      <c r="G23" s="12"/>
      <c r="H23" s="17">
        <f t="shared" si="1"/>
        <v>0</v>
      </c>
      <c r="I23" s="12"/>
      <c r="J23" s="12"/>
      <c r="K23" s="28">
        <f t="shared" si="2"/>
        <v>0</v>
      </c>
      <c r="L23" s="100">
        <f>SUMIF($C$7:$K$7,$M$3,C23:K23)*24</f>
        <v>0</v>
      </c>
      <c r="M23" s="89"/>
    </row>
    <row r="24" spans="1:13" x14ac:dyDescent="0.2">
      <c r="A24" s="88" t="s">
        <v>17</v>
      </c>
      <c r="B24" s="10"/>
      <c r="C24" s="34"/>
      <c r="D24" s="11"/>
      <c r="E24" s="18">
        <f t="shared" si="0"/>
        <v>0</v>
      </c>
      <c r="F24" s="11"/>
      <c r="G24" s="11"/>
      <c r="H24" s="18">
        <f t="shared" si="1"/>
        <v>0</v>
      </c>
      <c r="I24" s="11"/>
      <c r="J24" s="11"/>
      <c r="K24" s="29">
        <f t="shared" si="2"/>
        <v>0</v>
      </c>
      <c r="L24" s="100">
        <f>SUMIF($C$7:$K$7,$M$3,C24:K24)*24</f>
        <v>0</v>
      </c>
      <c r="M24" s="89"/>
    </row>
    <row r="25" spans="1:13" x14ac:dyDescent="0.2">
      <c r="A25" s="88" t="s">
        <v>17</v>
      </c>
      <c r="B25" s="10"/>
      <c r="C25" s="35"/>
      <c r="D25" s="7"/>
      <c r="E25" s="19">
        <f t="shared" si="0"/>
        <v>0</v>
      </c>
      <c r="F25" s="7"/>
      <c r="G25" s="7"/>
      <c r="H25" s="19">
        <f t="shared" si="1"/>
        <v>0</v>
      </c>
      <c r="I25" s="7"/>
      <c r="J25" s="7"/>
      <c r="K25" s="30">
        <f t="shared" si="2"/>
        <v>0</v>
      </c>
      <c r="L25" s="100">
        <f>SUMIF($C$7:$K$7,$M$3,C25:K25)*24</f>
        <v>0</v>
      </c>
      <c r="M25" s="89"/>
    </row>
    <row r="26" spans="1:13" x14ac:dyDescent="0.2">
      <c r="A26" s="87" t="s">
        <v>6</v>
      </c>
      <c r="B26" s="25">
        <v>44323</v>
      </c>
      <c r="C26" s="32"/>
      <c r="D26" s="14"/>
      <c r="E26" s="16">
        <f t="shared" si="0"/>
        <v>0</v>
      </c>
      <c r="F26" s="14"/>
      <c r="G26" s="14"/>
      <c r="H26" s="16">
        <f t="shared" si="1"/>
        <v>0</v>
      </c>
      <c r="I26" s="14"/>
      <c r="J26" s="14"/>
      <c r="K26" s="27">
        <f t="shared" si="2"/>
        <v>0</v>
      </c>
      <c r="L26" s="44"/>
      <c r="M26" s="98">
        <f>SUM(L27:L29)</f>
        <v>0</v>
      </c>
    </row>
    <row r="27" spans="1:13" x14ac:dyDescent="0.2">
      <c r="A27" s="88" t="s">
        <v>17</v>
      </c>
      <c r="B27" s="10"/>
      <c r="C27" s="33"/>
      <c r="D27" s="12"/>
      <c r="E27" s="17">
        <f t="shared" si="0"/>
        <v>0</v>
      </c>
      <c r="F27" s="12"/>
      <c r="G27" s="12"/>
      <c r="H27" s="17">
        <f t="shared" si="1"/>
        <v>0</v>
      </c>
      <c r="I27" s="12"/>
      <c r="J27" s="12"/>
      <c r="K27" s="28">
        <f t="shared" si="2"/>
        <v>0</v>
      </c>
      <c r="L27" s="100">
        <f>SUMIF($C$7:$K$7,$M$3,C27:K27)*24</f>
        <v>0</v>
      </c>
      <c r="M27" s="89"/>
    </row>
    <row r="28" spans="1:13" x14ac:dyDescent="0.2">
      <c r="A28" s="88" t="s">
        <v>17</v>
      </c>
      <c r="B28" s="10"/>
      <c r="C28" s="34"/>
      <c r="D28" s="11"/>
      <c r="E28" s="18">
        <f t="shared" si="0"/>
        <v>0</v>
      </c>
      <c r="F28" s="11"/>
      <c r="G28" s="11"/>
      <c r="H28" s="18">
        <f t="shared" si="1"/>
        <v>0</v>
      </c>
      <c r="I28" s="11"/>
      <c r="J28" s="11"/>
      <c r="K28" s="29">
        <f t="shared" si="2"/>
        <v>0</v>
      </c>
      <c r="L28" s="100">
        <f>SUMIF($C$7:$K$7,$M$3,C28:K28)*24</f>
        <v>0</v>
      </c>
      <c r="M28" s="89"/>
    </row>
    <row r="29" spans="1:13" x14ac:dyDescent="0.2">
      <c r="A29" s="88" t="s">
        <v>17</v>
      </c>
      <c r="B29" s="10"/>
      <c r="C29" s="35"/>
      <c r="D29" s="7"/>
      <c r="E29" s="19">
        <f t="shared" si="0"/>
        <v>0</v>
      </c>
      <c r="F29" s="7"/>
      <c r="G29" s="7"/>
      <c r="H29" s="19">
        <f t="shared" si="1"/>
        <v>0</v>
      </c>
      <c r="I29" s="7"/>
      <c r="J29" s="7"/>
      <c r="K29" s="30">
        <f t="shared" si="2"/>
        <v>0</v>
      </c>
      <c r="L29" s="100">
        <f>SUMIF($C$7:$K$7,$M$3,C29:K29)*24</f>
        <v>0</v>
      </c>
      <c r="M29" s="89"/>
    </row>
    <row r="30" spans="1:13" x14ac:dyDescent="0.2">
      <c r="A30" s="90" t="s">
        <v>7</v>
      </c>
      <c r="B30" s="26">
        <v>44324</v>
      </c>
      <c r="C30" s="36"/>
      <c r="D30" s="8"/>
      <c r="E30" s="20">
        <f t="shared" si="0"/>
        <v>0</v>
      </c>
      <c r="F30" s="8"/>
      <c r="G30" s="8"/>
      <c r="H30" s="20">
        <f t="shared" si="1"/>
        <v>0</v>
      </c>
      <c r="I30" s="8"/>
      <c r="J30" s="8"/>
      <c r="K30" s="31">
        <f t="shared" si="2"/>
        <v>0</v>
      </c>
      <c r="L30" s="45"/>
      <c r="M30" s="91"/>
    </row>
    <row r="31" spans="1:13" x14ac:dyDescent="0.2">
      <c r="A31" s="90" t="s">
        <v>8</v>
      </c>
      <c r="B31" s="26">
        <v>44325</v>
      </c>
      <c r="C31" s="36"/>
      <c r="D31" s="8"/>
      <c r="E31" s="20">
        <f t="shared" si="0"/>
        <v>0</v>
      </c>
      <c r="F31" s="8"/>
      <c r="G31" s="8"/>
      <c r="H31" s="20">
        <f t="shared" si="1"/>
        <v>0</v>
      </c>
      <c r="I31" s="8"/>
      <c r="J31" s="8"/>
      <c r="K31" s="31">
        <f t="shared" si="2"/>
        <v>0</v>
      </c>
      <c r="L31" s="45"/>
      <c r="M31" s="91"/>
    </row>
    <row r="32" spans="1:13" x14ac:dyDescent="0.2">
      <c r="A32" s="87" t="s">
        <v>9</v>
      </c>
      <c r="B32" s="25">
        <v>44326</v>
      </c>
      <c r="C32" s="32"/>
      <c r="D32" s="14"/>
      <c r="E32" s="16">
        <f t="shared" si="0"/>
        <v>0</v>
      </c>
      <c r="F32" s="14"/>
      <c r="G32" s="14"/>
      <c r="H32" s="16">
        <f t="shared" si="1"/>
        <v>0</v>
      </c>
      <c r="I32" s="14"/>
      <c r="J32" s="14"/>
      <c r="K32" s="27">
        <f t="shared" si="2"/>
        <v>0</v>
      </c>
      <c r="L32" s="44"/>
      <c r="M32" s="98">
        <f>SUM(L33:L35)</f>
        <v>0</v>
      </c>
    </row>
    <row r="33" spans="1:13" x14ac:dyDescent="0.2">
      <c r="A33" s="88" t="s">
        <v>17</v>
      </c>
      <c r="B33" s="10"/>
      <c r="C33" s="33"/>
      <c r="D33" s="12"/>
      <c r="E33" s="17">
        <f t="shared" si="0"/>
        <v>0</v>
      </c>
      <c r="F33" s="12"/>
      <c r="G33" s="12"/>
      <c r="H33" s="17">
        <f t="shared" si="1"/>
        <v>0</v>
      </c>
      <c r="I33" s="12"/>
      <c r="J33" s="12"/>
      <c r="K33" s="28">
        <f t="shared" si="2"/>
        <v>0</v>
      </c>
      <c r="L33" s="100">
        <f>SUMIF($C$7:$K$7,$M$3,C33:K33)*24</f>
        <v>0</v>
      </c>
      <c r="M33" s="89"/>
    </row>
    <row r="34" spans="1:13" x14ac:dyDescent="0.2">
      <c r="A34" s="88" t="s">
        <v>17</v>
      </c>
      <c r="B34" s="10"/>
      <c r="C34" s="34"/>
      <c r="D34" s="11"/>
      <c r="E34" s="18">
        <f t="shared" si="0"/>
        <v>0</v>
      </c>
      <c r="F34" s="11"/>
      <c r="G34" s="11"/>
      <c r="H34" s="18">
        <f t="shared" si="1"/>
        <v>0</v>
      </c>
      <c r="I34" s="11"/>
      <c r="J34" s="11"/>
      <c r="K34" s="29">
        <f t="shared" si="2"/>
        <v>0</v>
      </c>
      <c r="L34" s="100">
        <f>SUMIF($C$7:$K$7,$M$3,C34:K34)*24</f>
        <v>0</v>
      </c>
      <c r="M34" s="89"/>
    </row>
    <row r="35" spans="1:13" x14ac:dyDescent="0.2">
      <c r="A35" s="88" t="s">
        <v>17</v>
      </c>
      <c r="B35" s="10"/>
      <c r="C35" s="35"/>
      <c r="D35" s="7"/>
      <c r="E35" s="19">
        <f t="shared" si="0"/>
        <v>0</v>
      </c>
      <c r="F35" s="7"/>
      <c r="G35" s="7"/>
      <c r="H35" s="19">
        <f t="shared" si="1"/>
        <v>0</v>
      </c>
      <c r="I35" s="7"/>
      <c r="J35" s="7"/>
      <c r="K35" s="30">
        <f t="shared" si="2"/>
        <v>0</v>
      </c>
      <c r="L35" s="100">
        <f>SUMIF($C$7:$K$7,$M$3,C35:K35)*24</f>
        <v>0</v>
      </c>
      <c r="M35" s="89"/>
    </row>
    <row r="36" spans="1:13" x14ac:dyDescent="0.2">
      <c r="A36" s="87" t="s">
        <v>10</v>
      </c>
      <c r="B36" s="25">
        <v>44327</v>
      </c>
      <c r="C36" s="32"/>
      <c r="D36" s="14"/>
      <c r="E36" s="16">
        <f t="shared" si="0"/>
        <v>0</v>
      </c>
      <c r="F36" s="14"/>
      <c r="G36" s="14"/>
      <c r="H36" s="16">
        <f t="shared" si="1"/>
        <v>0</v>
      </c>
      <c r="I36" s="14"/>
      <c r="J36" s="14"/>
      <c r="K36" s="27">
        <f t="shared" si="2"/>
        <v>0</v>
      </c>
      <c r="L36" s="44"/>
      <c r="M36" s="98">
        <f>SUM(L37:L39)</f>
        <v>0</v>
      </c>
    </row>
    <row r="37" spans="1:13" x14ac:dyDescent="0.2">
      <c r="A37" s="88" t="s">
        <v>17</v>
      </c>
      <c r="B37" s="10"/>
      <c r="C37" s="33"/>
      <c r="D37" s="12"/>
      <c r="E37" s="17">
        <f t="shared" si="0"/>
        <v>0</v>
      </c>
      <c r="F37" s="12"/>
      <c r="G37" s="12"/>
      <c r="H37" s="17">
        <f t="shared" si="1"/>
        <v>0</v>
      </c>
      <c r="I37" s="12"/>
      <c r="J37" s="12"/>
      <c r="K37" s="28">
        <f t="shared" si="2"/>
        <v>0</v>
      </c>
      <c r="L37" s="100">
        <f>SUMIF($C$7:$K$7,$M$3,C37:K37)*24</f>
        <v>0</v>
      </c>
      <c r="M37" s="89"/>
    </row>
    <row r="38" spans="1:13" x14ac:dyDescent="0.2">
      <c r="A38" s="88" t="s">
        <v>17</v>
      </c>
      <c r="B38" s="10"/>
      <c r="C38" s="34"/>
      <c r="D38" s="11"/>
      <c r="E38" s="18">
        <f t="shared" si="0"/>
        <v>0</v>
      </c>
      <c r="F38" s="11"/>
      <c r="G38" s="11"/>
      <c r="H38" s="18">
        <f t="shared" si="1"/>
        <v>0</v>
      </c>
      <c r="I38" s="11"/>
      <c r="J38" s="11"/>
      <c r="K38" s="29">
        <f t="shared" si="2"/>
        <v>0</v>
      </c>
      <c r="L38" s="100">
        <f>SUMIF($C$7:$K$7,$M$3,C38:K38)*24</f>
        <v>0</v>
      </c>
      <c r="M38" s="89"/>
    </row>
    <row r="39" spans="1:13" x14ac:dyDescent="0.2">
      <c r="A39" s="88" t="s">
        <v>17</v>
      </c>
      <c r="B39" s="10"/>
      <c r="C39" s="35"/>
      <c r="D39" s="7"/>
      <c r="E39" s="19">
        <f t="shared" si="0"/>
        <v>0</v>
      </c>
      <c r="F39" s="7"/>
      <c r="G39" s="7"/>
      <c r="H39" s="19">
        <f t="shared" si="1"/>
        <v>0</v>
      </c>
      <c r="I39" s="7"/>
      <c r="J39" s="7"/>
      <c r="K39" s="30">
        <f t="shared" si="2"/>
        <v>0</v>
      </c>
      <c r="L39" s="100">
        <f>SUMIF($C$7:$K$7,$M$3,C39:K39)*24</f>
        <v>0</v>
      </c>
      <c r="M39" s="89"/>
    </row>
    <row r="40" spans="1:13" x14ac:dyDescent="0.2">
      <c r="A40" s="87" t="s">
        <v>4</v>
      </c>
      <c r="B40" s="25">
        <v>44328</v>
      </c>
      <c r="C40" s="32"/>
      <c r="D40" s="14"/>
      <c r="E40" s="16">
        <f t="shared" si="0"/>
        <v>0</v>
      </c>
      <c r="F40" s="14"/>
      <c r="G40" s="14"/>
      <c r="H40" s="16">
        <f t="shared" si="1"/>
        <v>0</v>
      </c>
      <c r="I40" s="14"/>
      <c r="J40" s="14"/>
      <c r="K40" s="27">
        <f t="shared" si="2"/>
        <v>0</v>
      </c>
      <c r="L40" s="44"/>
      <c r="M40" s="98">
        <f>SUM(L41:L43)</f>
        <v>0</v>
      </c>
    </row>
    <row r="41" spans="1:13" x14ac:dyDescent="0.2">
      <c r="A41" s="88" t="s">
        <v>17</v>
      </c>
      <c r="B41" s="10"/>
      <c r="C41" s="33"/>
      <c r="D41" s="12"/>
      <c r="E41" s="17">
        <f t="shared" si="0"/>
        <v>0</v>
      </c>
      <c r="F41" s="12"/>
      <c r="G41" s="12"/>
      <c r="H41" s="17">
        <f t="shared" si="1"/>
        <v>0</v>
      </c>
      <c r="I41" s="12"/>
      <c r="J41" s="12"/>
      <c r="K41" s="28">
        <f t="shared" si="2"/>
        <v>0</v>
      </c>
      <c r="L41" s="100">
        <f>SUMIF($C$7:$K$7,$M$3,C41:K41)*24</f>
        <v>0</v>
      </c>
      <c r="M41" s="89"/>
    </row>
    <row r="42" spans="1:13" x14ac:dyDescent="0.2">
      <c r="A42" s="88" t="s">
        <v>17</v>
      </c>
      <c r="B42" s="10"/>
      <c r="C42" s="34"/>
      <c r="D42" s="11"/>
      <c r="E42" s="18">
        <f t="shared" si="0"/>
        <v>0</v>
      </c>
      <c r="F42" s="11"/>
      <c r="G42" s="11"/>
      <c r="H42" s="18">
        <f t="shared" si="1"/>
        <v>0</v>
      </c>
      <c r="I42" s="11"/>
      <c r="J42" s="11"/>
      <c r="K42" s="29">
        <f t="shared" si="2"/>
        <v>0</v>
      </c>
      <c r="L42" s="100">
        <f>SUMIF($C$7:$K$7,$M$3,C42:K42)*24</f>
        <v>0</v>
      </c>
      <c r="M42" s="89"/>
    </row>
    <row r="43" spans="1:13" x14ac:dyDescent="0.2">
      <c r="A43" s="88" t="s">
        <v>17</v>
      </c>
      <c r="B43" s="10"/>
      <c r="C43" s="35"/>
      <c r="D43" s="7"/>
      <c r="E43" s="19">
        <f t="shared" si="0"/>
        <v>0</v>
      </c>
      <c r="F43" s="7"/>
      <c r="G43" s="7"/>
      <c r="H43" s="19">
        <f t="shared" si="1"/>
        <v>0</v>
      </c>
      <c r="I43" s="7"/>
      <c r="J43" s="7"/>
      <c r="K43" s="30">
        <f t="shared" si="2"/>
        <v>0</v>
      </c>
      <c r="L43" s="100">
        <f>SUMIF($C$7:$K$7,$M$3,C43:K43)*24</f>
        <v>0</v>
      </c>
      <c r="M43" s="89"/>
    </row>
    <row r="44" spans="1:13" x14ac:dyDescent="0.2">
      <c r="A44" s="87" t="s">
        <v>5</v>
      </c>
      <c r="B44" s="25">
        <v>44329</v>
      </c>
      <c r="C44" s="32"/>
      <c r="D44" s="14"/>
      <c r="E44" s="16">
        <f t="shared" si="0"/>
        <v>0</v>
      </c>
      <c r="F44" s="14"/>
      <c r="G44" s="14"/>
      <c r="H44" s="16">
        <f t="shared" si="1"/>
        <v>0</v>
      </c>
      <c r="I44" s="14"/>
      <c r="J44" s="14"/>
      <c r="K44" s="27">
        <f t="shared" si="2"/>
        <v>0</v>
      </c>
      <c r="L44" s="44"/>
      <c r="M44" s="98">
        <f>SUM(L45:L47)</f>
        <v>0</v>
      </c>
    </row>
    <row r="45" spans="1:13" x14ac:dyDescent="0.2">
      <c r="A45" s="88" t="s">
        <v>17</v>
      </c>
      <c r="B45" s="10"/>
      <c r="C45" s="33"/>
      <c r="D45" s="12"/>
      <c r="E45" s="17">
        <f t="shared" si="0"/>
        <v>0</v>
      </c>
      <c r="F45" s="12"/>
      <c r="G45" s="12"/>
      <c r="H45" s="17">
        <f t="shared" si="1"/>
        <v>0</v>
      </c>
      <c r="I45" s="12"/>
      <c r="J45" s="12"/>
      <c r="K45" s="28">
        <f t="shared" si="2"/>
        <v>0</v>
      </c>
      <c r="L45" s="100">
        <f>SUMIF($C$7:$K$7,$M$3,C45:K45)*24</f>
        <v>0</v>
      </c>
      <c r="M45" s="89"/>
    </row>
    <row r="46" spans="1:13" x14ac:dyDescent="0.2">
      <c r="A46" s="88" t="s">
        <v>17</v>
      </c>
      <c r="B46" s="10"/>
      <c r="C46" s="34"/>
      <c r="D46" s="11"/>
      <c r="E46" s="18">
        <f t="shared" si="0"/>
        <v>0</v>
      </c>
      <c r="F46" s="11"/>
      <c r="G46" s="11"/>
      <c r="H46" s="18">
        <f t="shared" si="1"/>
        <v>0</v>
      </c>
      <c r="I46" s="11"/>
      <c r="J46" s="11"/>
      <c r="K46" s="29">
        <f t="shared" si="2"/>
        <v>0</v>
      </c>
      <c r="L46" s="100">
        <f>SUMIF($C$7:$K$7,$M$3,C46:K46)*24</f>
        <v>0</v>
      </c>
      <c r="M46" s="89"/>
    </row>
    <row r="47" spans="1:13" x14ac:dyDescent="0.2">
      <c r="A47" s="88" t="s">
        <v>17</v>
      </c>
      <c r="B47" s="10"/>
      <c r="C47" s="35"/>
      <c r="D47" s="7"/>
      <c r="E47" s="19">
        <f t="shared" si="0"/>
        <v>0</v>
      </c>
      <c r="F47" s="7"/>
      <c r="G47" s="7"/>
      <c r="H47" s="19">
        <f t="shared" si="1"/>
        <v>0</v>
      </c>
      <c r="I47" s="7"/>
      <c r="J47" s="7"/>
      <c r="K47" s="30">
        <f t="shared" si="2"/>
        <v>0</v>
      </c>
      <c r="L47" s="100">
        <f>SUMIF($C$7:$K$7,$M$3,C47:K47)*24</f>
        <v>0</v>
      </c>
      <c r="M47" s="89"/>
    </row>
    <row r="48" spans="1:13" x14ac:dyDescent="0.2">
      <c r="A48" s="87" t="s">
        <v>6</v>
      </c>
      <c r="B48" s="25">
        <v>44330</v>
      </c>
      <c r="C48" s="32"/>
      <c r="D48" s="14"/>
      <c r="E48" s="16">
        <f t="shared" si="0"/>
        <v>0</v>
      </c>
      <c r="F48" s="14"/>
      <c r="G48" s="14"/>
      <c r="H48" s="16">
        <f t="shared" si="1"/>
        <v>0</v>
      </c>
      <c r="I48" s="14"/>
      <c r="J48" s="14"/>
      <c r="K48" s="27">
        <f t="shared" si="2"/>
        <v>0</v>
      </c>
      <c r="L48" s="44"/>
      <c r="M48" s="98">
        <f>SUM(L49:L51)</f>
        <v>0</v>
      </c>
    </row>
    <row r="49" spans="1:13" x14ac:dyDescent="0.2">
      <c r="A49" s="88" t="s">
        <v>17</v>
      </c>
      <c r="B49" s="10"/>
      <c r="C49" s="33"/>
      <c r="D49" s="12"/>
      <c r="E49" s="17">
        <f t="shared" si="0"/>
        <v>0</v>
      </c>
      <c r="F49" s="12"/>
      <c r="G49" s="12"/>
      <c r="H49" s="17">
        <f t="shared" si="1"/>
        <v>0</v>
      </c>
      <c r="I49" s="12"/>
      <c r="J49" s="12"/>
      <c r="K49" s="28">
        <f t="shared" si="2"/>
        <v>0</v>
      </c>
      <c r="L49" s="100">
        <f>SUMIF($C$7:$K$7,$M$3,C49:K49)*24</f>
        <v>0</v>
      </c>
      <c r="M49" s="89"/>
    </row>
    <row r="50" spans="1:13" x14ac:dyDescent="0.2">
      <c r="A50" s="88" t="s">
        <v>17</v>
      </c>
      <c r="B50" s="10"/>
      <c r="C50" s="34"/>
      <c r="D50" s="11"/>
      <c r="E50" s="18">
        <f t="shared" si="0"/>
        <v>0</v>
      </c>
      <c r="F50" s="11"/>
      <c r="G50" s="11"/>
      <c r="H50" s="18">
        <f t="shared" si="1"/>
        <v>0</v>
      </c>
      <c r="I50" s="11"/>
      <c r="J50" s="11"/>
      <c r="K50" s="29">
        <f t="shared" si="2"/>
        <v>0</v>
      </c>
      <c r="L50" s="100">
        <f>SUMIF($C$7:$K$7,$M$3,C50:K50)*24</f>
        <v>0</v>
      </c>
      <c r="M50" s="89"/>
    </row>
    <row r="51" spans="1:13" x14ac:dyDescent="0.2">
      <c r="A51" s="88" t="s">
        <v>17</v>
      </c>
      <c r="B51" s="10"/>
      <c r="C51" s="35"/>
      <c r="D51" s="7"/>
      <c r="E51" s="19">
        <f t="shared" si="0"/>
        <v>0</v>
      </c>
      <c r="F51" s="7"/>
      <c r="G51" s="7"/>
      <c r="H51" s="19">
        <f t="shared" si="1"/>
        <v>0</v>
      </c>
      <c r="I51" s="7"/>
      <c r="J51" s="7"/>
      <c r="K51" s="30">
        <f t="shared" si="2"/>
        <v>0</v>
      </c>
      <c r="L51" s="100">
        <f>SUMIF($C$7:$K$7,$M$3,C51:K51)*24</f>
        <v>0</v>
      </c>
      <c r="M51" s="89"/>
    </row>
    <row r="52" spans="1:13" x14ac:dyDescent="0.2">
      <c r="A52" s="90" t="s">
        <v>7</v>
      </c>
      <c r="B52" s="26">
        <v>44331</v>
      </c>
      <c r="C52" s="36"/>
      <c r="D52" s="8"/>
      <c r="E52" s="20">
        <f t="shared" si="0"/>
        <v>0</v>
      </c>
      <c r="F52" s="8"/>
      <c r="G52" s="8"/>
      <c r="H52" s="20">
        <f t="shared" si="1"/>
        <v>0</v>
      </c>
      <c r="I52" s="8"/>
      <c r="J52" s="8"/>
      <c r="K52" s="31">
        <f t="shared" si="2"/>
        <v>0</v>
      </c>
      <c r="L52" s="45"/>
      <c r="M52" s="91"/>
    </row>
    <row r="53" spans="1:13" x14ac:dyDescent="0.2">
      <c r="A53" s="90" t="s">
        <v>8</v>
      </c>
      <c r="B53" s="26">
        <v>44332</v>
      </c>
      <c r="C53" s="36"/>
      <c r="D53" s="8"/>
      <c r="E53" s="20">
        <f t="shared" si="0"/>
        <v>0</v>
      </c>
      <c r="F53" s="8"/>
      <c r="G53" s="8"/>
      <c r="H53" s="20">
        <f t="shared" si="1"/>
        <v>0</v>
      </c>
      <c r="I53" s="8"/>
      <c r="J53" s="8"/>
      <c r="K53" s="31">
        <f t="shared" si="2"/>
        <v>0</v>
      </c>
      <c r="L53" s="45"/>
      <c r="M53" s="91"/>
    </row>
    <row r="54" spans="1:13" x14ac:dyDescent="0.2">
      <c r="A54" s="87" t="s">
        <v>9</v>
      </c>
      <c r="B54" s="25">
        <v>44333</v>
      </c>
      <c r="C54" s="32"/>
      <c r="D54" s="14"/>
      <c r="E54" s="16">
        <f t="shared" si="0"/>
        <v>0</v>
      </c>
      <c r="F54" s="14"/>
      <c r="G54" s="14"/>
      <c r="H54" s="16">
        <f t="shared" si="1"/>
        <v>0</v>
      </c>
      <c r="I54" s="14"/>
      <c r="J54" s="14"/>
      <c r="K54" s="27">
        <f t="shared" si="2"/>
        <v>0</v>
      </c>
      <c r="L54" s="44"/>
      <c r="M54" s="98">
        <f>SUM(L55:L57)</f>
        <v>0</v>
      </c>
    </row>
    <row r="55" spans="1:13" x14ac:dyDescent="0.2">
      <c r="A55" s="88" t="s">
        <v>17</v>
      </c>
      <c r="B55" s="10"/>
      <c r="C55" s="33"/>
      <c r="D55" s="12"/>
      <c r="E55" s="17">
        <f t="shared" si="0"/>
        <v>0</v>
      </c>
      <c r="F55" s="12"/>
      <c r="G55" s="12"/>
      <c r="H55" s="17">
        <f t="shared" si="1"/>
        <v>0</v>
      </c>
      <c r="I55" s="12"/>
      <c r="J55" s="12"/>
      <c r="K55" s="28">
        <f t="shared" si="2"/>
        <v>0</v>
      </c>
      <c r="L55" s="100">
        <f>SUMIF($C$7:$K$7,$M$3,C55:K55)*24</f>
        <v>0</v>
      </c>
      <c r="M55" s="89"/>
    </row>
    <row r="56" spans="1:13" x14ac:dyDescent="0.2">
      <c r="A56" s="88" t="s">
        <v>17</v>
      </c>
      <c r="B56" s="10"/>
      <c r="C56" s="34"/>
      <c r="D56" s="11"/>
      <c r="E56" s="18">
        <f t="shared" si="0"/>
        <v>0</v>
      </c>
      <c r="F56" s="11"/>
      <c r="G56" s="11"/>
      <c r="H56" s="18">
        <f t="shared" si="1"/>
        <v>0</v>
      </c>
      <c r="I56" s="11"/>
      <c r="J56" s="11"/>
      <c r="K56" s="29">
        <f t="shared" si="2"/>
        <v>0</v>
      </c>
      <c r="L56" s="100">
        <f>SUMIF($C$7:$K$7,$M$3,C56:K56)*24</f>
        <v>0</v>
      </c>
      <c r="M56" s="89"/>
    </row>
    <row r="57" spans="1:13" x14ac:dyDescent="0.2">
      <c r="A57" s="88" t="s">
        <v>17</v>
      </c>
      <c r="B57" s="10"/>
      <c r="C57" s="35"/>
      <c r="D57" s="7"/>
      <c r="E57" s="19">
        <f t="shared" si="0"/>
        <v>0</v>
      </c>
      <c r="F57" s="7"/>
      <c r="G57" s="7"/>
      <c r="H57" s="19">
        <f t="shared" si="1"/>
        <v>0</v>
      </c>
      <c r="I57" s="7"/>
      <c r="J57" s="7"/>
      <c r="K57" s="30">
        <f t="shared" si="2"/>
        <v>0</v>
      </c>
      <c r="L57" s="100">
        <f>SUMIF($C$7:$K$7,$M$3,C57:K57)*24</f>
        <v>0</v>
      </c>
      <c r="M57" s="89"/>
    </row>
    <row r="58" spans="1:13" x14ac:dyDescent="0.2">
      <c r="A58" s="87" t="s">
        <v>10</v>
      </c>
      <c r="B58" s="25">
        <v>44334</v>
      </c>
      <c r="C58" s="32"/>
      <c r="D58" s="14"/>
      <c r="E58" s="16">
        <f t="shared" si="0"/>
        <v>0</v>
      </c>
      <c r="F58" s="14"/>
      <c r="G58" s="14"/>
      <c r="H58" s="16">
        <f t="shared" si="1"/>
        <v>0</v>
      </c>
      <c r="I58" s="14"/>
      <c r="J58" s="14"/>
      <c r="K58" s="27">
        <f t="shared" si="2"/>
        <v>0</v>
      </c>
      <c r="L58" s="44"/>
      <c r="M58" s="98">
        <f>SUM(L59:L61)</f>
        <v>0</v>
      </c>
    </row>
    <row r="59" spans="1:13" x14ac:dyDescent="0.2">
      <c r="A59" s="88" t="s">
        <v>17</v>
      </c>
      <c r="B59" s="10"/>
      <c r="C59" s="33"/>
      <c r="D59" s="12"/>
      <c r="E59" s="17">
        <f t="shared" si="0"/>
        <v>0</v>
      </c>
      <c r="F59" s="12"/>
      <c r="G59" s="12"/>
      <c r="H59" s="17">
        <f t="shared" si="1"/>
        <v>0</v>
      </c>
      <c r="I59" s="12"/>
      <c r="J59" s="12"/>
      <c r="K59" s="28">
        <f t="shared" si="2"/>
        <v>0</v>
      </c>
      <c r="L59" s="100">
        <f>SUMIF($C$7:$K$7,$M$3,C59:K59)*24</f>
        <v>0</v>
      </c>
      <c r="M59" s="89"/>
    </row>
    <row r="60" spans="1:13" x14ac:dyDescent="0.2">
      <c r="A60" s="88" t="s">
        <v>17</v>
      </c>
      <c r="B60" s="10"/>
      <c r="C60" s="34"/>
      <c r="D60" s="11"/>
      <c r="E60" s="18">
        <f t="shared" si="0"/>
        <v>0</v>
      </c>
      <c r="F60" s="11"/>
      <c r="G60" s="11"/>
      <c r="H60" s="18">
        <f t="shared" si="1"/>
        <v>0</v>
      </c>
      <c r="I60" s="11"/>
      <c r="J60" s="11"/>
      <c r="K60" s="29">
        <f t="shared" si="2"/>
        <v>0</v>
      </c>
      <c r="L60" s="100">
        <f>SUMIF($C$7:$K$7,$M$3,C60:K60)*24</f>
        <v>0</v>
      </c>
      <c r="M60" s="89"/>
    </row>
    <row r="61" spans="1:13" x14ac:dyDescent="0.2">
      <c r="A61" s="88" t="s">
        <v>17</v>
      </c>
      <c r="B61" s="10"/>
      <c r="C61" s="35"/>
      <c r="D61" s="7"/>
      <c r="E61" s="19">
        <f t="shared" si="0"/>
        <v>0</v>
      </c>
      <c r="F61" s="7"/>
      <c r="G61" s="7"/>
      <c r="H61" s="19">
        <f t="shared" si="1"/>
        <v>0</v>
      </c>
      <c r="I61" s="7"/>
      <c r="J61" s="7"/>
      <c r="K61" s="30">
        <f t="shared" si="2"/>
        <v>0</v>
      </c>
      <c r="L61" s="100">
        <f>SUMIF($C$7:$K$7,$M$3,C61:K61)*24</f>
        <v>0</v>
      </c>
      <c r="M61" s="89"/>
    </row>
    <row r="62" spans="1:13" x14ac:dyDescent="0.2">
      <c r="A62" s="87" t="s">
        <v>4</v>
      </c>
      <c r="B62" s="25">
        <v>44335</v>
      </c>
      <c r="C62" s="32"/>
      <c r="D62" s="14"/>
      <c r="E62" s="16">
        <f t="shared" si="0"/>
        <v>0</v>
      </c>
      <c r="F62" s="14"/>
      <c r="G62" s="14"/>
      <c r="H62" s="16">
        <f t="shared" si="1"/>
        <v>0</v>
      </c>
      <c r="I62" s="14"/>
      <c r="J62" s="14"/>
      <c r="K62" s="27">
        <f t="shared" si="2"/>
        <v>0</v>
      </c>
      <c r="L62" s="44"/>
      <c r="M62" s="98">
        <f>SUM(L63:L65)</f>
        <v>0</v>
      </c>
    </row>
    <row r="63" spans="1:13" x14ac:dyDescent="0.2">
      <c r="A63" s="88" t="s">
        <v>17</v>
      </c>
      <c r="B63" s="10"/>
      <c r="C63" s="33"/>
      <c r="D63" s="12"/>
      <c r="E63" s="17">
        <f t="shared" si="0"/>
        <v>0</v>
      </c>
      <c r="F63" s="12"/>
      <c r="G63" s="12"/>
      <c r="H63" s="17">
        <f t="shared" si="1"/>
        <v>0</v>
      </c>
      <c r="I63" s="12"/>
      <c r="J63" s="12"/>
      <c r="K63" s="28">
        <f t="shared" si="2"/>
        <v>0</v>
      </c>
      <c r="L63" s="100">
        <f>SUMIF($C$7:$K$7,$M$3,C63:K63)*24</f>
        <v>0</v>
      </c>
      <c r="M63" s="89"/>
    </row>
    <row r="64" spans="1:13" x14ac:dyDescent="0.2">
      <c r="A64" s="88" t="s">
        <v>17</v>
      </c>
      <c r="B64" s="10"/>
      <c r="C64" s="34"/>
      <c r="D64" s="11"/>
      <c r="E64" s="18">
        <f t="shared" si="0"/>
        <v>0</v>
      </c>
      <c r="F64" s="11"/>
      <c r="G64" s="11"/>
      <c r="H64" s="18">
        <f t="shared" si="1"/>
        <v>0</v>
      </c>
      <c r="I64" s="11"/>
      <c r="J64" s="11"/>
      <c r="K64" s="29">
        <f t="shared" si="2"/>
        <v>0</v>
      </c>
      <c r="L64" s="100">
        <f>SUMIF($C$7:$K$7,$M$3,C64:K64)*24</f>
        <v>0</v>
      </c>
      <c r="M64" s="89"/>
    </row>
    <row r="65" spans="1:13" x14ac:dyDescent="0.2">
      <c r="A65" s="88" t="s">
        <v>17</v>
      </c>
      <c r="B65" s="10"/>
      <c r="C65" s="35"/>
      <c r="D65" s="7"/>
      <c r="E65" s="19">
        <f t="shared" si="0"/>
        <v>0</v>
      </c>
      <c r="F65" s="7"/>
      <c r="G65" s="7"/>
      <c r="H65" s="19">
        <f t="shared" si="1"/>
        <v>0</v>
      </c>
      <c r="I65" s="7"/>
      <c r="J65" s="7"/>
      <c r="K65" s="30">
        <f t="shared" si="2"/>
        <v>0</v>
      </c>
      <c r="L65" s="100">
        <f>SUMIF($C$7:$K$7,$M$3,C65:K65)*24</f>
        <v>0</v>
      </c>
      <c r="M65" s="89"/>
    </row>
    <row r="66" spans="1:13" x14ac:dyDescent="0.2">
      <c r="A66" s="87" t="s">
        <v>5</v>
      </c>
      <c r="B66" s="25">
        <v>44336</v>
      </c>
      <c r="C66" s="32"/>
      <c r="D66" s="14"/>
      <c r="E66" s="16">
        <f t="shared" si="0"/>
        <v>0</v>
      </c>
      <c r="F66" s="14"/>
      <c r="G66" s="14"/>
      <c r="H66" s="16">
        <f t="shared" si="1"/>
        <v>0</v>
      </c>
      <c r="I66" s="14"/>
      <c r="J66" s="14"/>
      <c r="K66" s="27">
        <f t="shared" si="2"/>
        <v>0</v>
      </c>
      <c r="L66" s="44"/>
      <c r="M66" s="98">
        <f>SUM(L67:L69)</f>
        <v>0</v>
      </c>
    </row>
    <row r="67" spans="1:13" x14ac:dyDescent="0.2">
      <c r="A67" s="88" t="s">
        <v>17</v>
      </c>
      <c r="B67" s="10"/>
      <c r="C67" s="33"/>
      <c r="D67" s="12"/>
      <c r="E67" s="17">
        <f t="shared" si="0"/>
        <v>0</v>
      </c>
      <c r="F67" s="12"/>
      <c r="G67" s="12"/>
      <c r="H67" s="17">
        <f t="shared" si="1"/>
        <v>0</v>
      </c>
      <c r="I67" s="12"/>
      <c r="J67" s="12"/>
      <c r="K67" s="28">
        <f t="shared" si="2"/>
        <v>0</v>
      </c>
      <c r="L67" s="100">
        <f>SUMIF($C$7:$K$7,$M$3,C67:K67)*24</f>
        <v>0</v>
      </c>
      <c r="M67" s="89"/>
    </row>
    <row r="68" spans="1:13" x14ac:dyDescent="0.2">
      <c r="A68" s="88" t="s">
        <v>17</v>
      </c>
      <c r="B68" s="10"/>
      <c r="C68" s="34"/>
      <c r="D68" s="11"/>
      <c r="E68" s="18">
        <f t="shared" ref="E68:E103" si="3">D68-C68</f>
        <v>0</v>
      </c>
      <c r="F68" s="11"/>
      <c r="G68" s="11"/>
      <c r="H68" s="18">
        <f t="shared" ref="H68:H103" si="4">G68-F68</f>
        <v>0</v>
      </c>
      <c r="I68" s="11"/>
      <c r="J68" s="11"/>
      <c r="K68" s="29">
        <f t="shared" ref="K68:K103" si="5">J68-I68</f>
        <v>0</v>
      </c>
      <c r="L68" s="100">
        <f>SUMIF($C$7:$K$7,$M$3,C68:K68)*24</f>
        <v>0</v>
      </c>
      <c r="M68" s="89"/>
    </row>
    <row r="69" spans="1:13" x14ac:dyDescent="0.2">
      <c r="A69" s="88" t="s">
        <v>17</v>
      </c>
      <c r="B69" s="10"/>
      <c r="C69" s="35"/>
      <c r="D69" s="7"/>
      <c r="E69" s="19">
        <f t="shared" si="3"/>
        <v>0</v>
      </c>
      <c r="F69" s="7"/>
      <c r="G69" s="7"/>
      <c r="H69" s="19">
        <f t="shared" si="4"/>
        <v>0</v>
      </c>
      <c r="I69" s="7"/>
      <c r="J69" s="7"/>
      <c r="K69" s="30">
        <f t="shared" si="5"/>
        <v>0</v>
      </c>
      <c r="L69" s="100">
        <f>SUMIF($C$7:$K$7,$M$3,C69:K69)*24</f>
        <v>0</v>
      </c>
      <c r="M69" s="89"/>
    </row>
    <row r="70" spans="1:13" x14ac:dyDescent="0.2">
      <c r="A70" s="87" t="s">
        <v>6</v>
      </c>
      <c r="B70" s="25">
        <v>44337</v>
      </c>
      <c r="C70" s="32"/>
      <c r="D70" s="14"/>
      <c r="E70" s="16">
        <f t="shared" si="3"/>
        <v>0</v>
      </c>
      <c r="F70" s="14"/>
      <c r="G70" s="14"/>
      <c r="H70" s="16">
        <f t="shared" si="4"/>
        <v>0</v>
      </c>
      <c r="I70" s="14"/>
      <c r="J70" s="14"/>
      <c r="K70" s="27">
        <f t="shared" si="5"/>
        <v>0</v>
      </c>
      <c r="L70" s="44"/>
      <c r="M70" s="98">
        <f>SUM(L71:L73)</f>
        <v>0</v>
      </c>
    </row>
    <row r="71" spans="1:13" x14ac:dyDescent="0.2">
      <c r="A71" s="88" t="s">
        <v>17</v>
      </c>
      <c r="B71" s="10"/>
      <c r="C71" s="33"/>
      <c r="D71" s="12"/>
      <c r="E71" s="17">
        <f t="shared" si="3"/>
        <v>0</v>
      </c>
      <c r="F71" s="12"/>
      <c r="G71" s="12"/>
      <c r="H71" s="17">
        <f t="shared" si="4"/>
        <v>0</v>
      </c>
      <c r="I71" s="12"/>
      <c r="J71" s="12"/>
      <c r="K71" s="28">
        <f t="shared" si="5"/>
        <v>0</v>
      </c>
      <c r="L71" s="100">
        <f>SUMIF($C$7:$K$7,$M$3,C71:K71)*24</f>
        <v>0</v>
      </c>
      <c r="M71" s="89"/>
    </row>
    <row r="72" spans="1:13" x14ac:dyDescent="0.2">
      <c r="A72" s="88" t="s">
        <v>17</v>
      </c>
      <c r="B72" s="10"/>
      <c r="C72" s="34"/>
      <c r="D72" s="11"/>
      <c r="E72" s="18">
        <f t="shared" si="3"/>
        <v>0</v>
      </c>
      <c r="F72" s="11"/>
      <c r="G72" s="11"/>
      <c r="H72" s="18">
        <f t="shared" si="4"/>
        <v>0</v>
      </c>
      <c r="I72" s="11"/>
      <c r="J72" s="11"/>
      <c r="K72" s="29">
        <f t="shared" si="5"/>
        <v>0</v>
      </c>
      <c r="L72" s="100">
        <f>SUMIF($C$7:$K$7,$M$3,C72:K72)*24</f>
        <v>0</v>
      </c>
      <c r="M72" s="89"/>
    </row>
    <row r="73" spans="1:13" x14ac:dyDescent="0.2">
      <c r="A73" s="88" t="s">
        <v>17</v>
      </c>
      <c r="B73" s="10"/>
      <c r="C73" s="35"/>
      <c r="D73" s="7"/>
      <c r="E73" s="19">
        <f t="shared" si="3"/>
        <v>0</v>
      </c>
      <c r="F73" s="7"/>
      <c r="G73" s="7"/>
      <c r="H73" s="19">
        <f t="shared" si="4"/>
        <v>0</v>
      </c>
      <c r="I73" s="7"/>
      <c r="J73" s="7"/>
      <c r="K73" s="30">
        <f t="shared" si="5"/>
        <v>0</v>
      </c>
      <c r="L73" s="100">
        <f>SUMIF($C$7:$K$7,$M$3,C73:K73)*24</f>
        <v>0</v>
      </c>
      <c r="M73" s="89"/>
    </row>
    <row r="74" spans="1:13" x14ac:dyDescent="0.2">
      <c r="A74" s="90" t="s">
        <v>7</v>
      </c>
      <c r="B74" s="26">
        <v>44338</v>
      </c>
      <c r="C74" s="36"/>
      <c r="D74" s="8"/>
      <c r="E74" s="20">
        <f t="shared" si="3"/>
        <v>0</v>
      </c>
      <c r="F74" s="8"/>
      <c r="G74" s="8"/>
      <c r="H74" s="20">
        <f t="shared" si="4"/>
        <v>0</v>
      </c>
      <c r="I74" s="8"/>
      <c r="J74" s="8"/>
      <c r="K74" s="31">
        <f t="shared" si="5"/>
        <v>0</v>
      </c>
      <c r="L74" s="45"/>
      <c r="M74" s="91"/>
    </row>
    <row r="75" spans="1:13" x14ac:dyDescent="0.2">
      <c r="A75" s="90" t="s">
        <v>8</v>
      </c>
      <c r="B75" s="26">
        <v>44339</v>
      </c>
      <c r="C75" s="36"/>
      <c r="D75" s="8"/>
      <c r="E75" s="20">
        <f t="shared" si="3"/>
        <v>0</v>
      </c>
      <c r="F75" s="8"/>
      <c r="G75" s="8"/>
      <c r="H75" s="20">
        <f t="shared" si="4"/>
        <v>0</v>
      </c>
      <c r="I75" s="8"/>
      <c r="J75" s="8"/>
      <c r="K75" s="31">
        <f t="shared" si="5"/>
        <v>0</v>
      </c>
      <c r="L75" s="45"/>
      <c r="M75" s="91"/>
    </row>
    <row r="76" spans="1:13" x14ac:dyDescent="0.2">
      <c r="A76" s="87" t="s">
        <v>9</v>
      </c>
      <c r="B76" s="25">
        <v>44340</v>
      </c>
      <c r="C76" s="32"/>
      <c r="D76" s="14"/>
      <c r="E76" s="16">
        <f t="shared" si="3"/>
        <v>0</v>
      </c>
      <c r="F76" s="14"/>
      <c r="G76" s="14"/>
      <c r="H76" s="16">
        <f t="shared" si="4"/>
        <v>0</v>
      </c>
      <c r="I76" s="14"/>
      <c r="J76" s="14"/>
      <c r="K76" s="27">
        <f t="shared" si="5"/>
        <v>0</v>
      </c>
      <c r="L76" s="44"/>
      <c r="M76" s="98">
        <f>SUM(L77:L79)</f>
        <v>0</v>
      </c>
    </row>
    <row r="77" spans="1:13" x14ac:dyDescent="0.2">
      <c r="A77" s="88" t="s">
        <v>17</v>
      </c>
      <c r="B77" s="10"/>
      <c r="C77" s="33"/>
      <c r="D77" s="12"/>
      <c r="E77" s="17">
        <f t="shared" si="3"/>
        <v>0</v>
      </c>
      <c r="F77" s="12"/>
      <c r="G77" s="12"/>
      <c r="H77" s="17">
        <f t="shared" si="4"/>
        <v>0</v>
      </c>
      <c r="I77" s="12"/>
      <c r="J77" s="12"/>
      <c r="K77" s="28">
        <f t="shared" si="5"/>
        <v>0</v>
      </c>
      <c r="L77" s="100">
        <f>SUMIF($C$7:$K$7,$M$3,C77:K77)*24</f>
        <v>0</v>
      </c>
      <c r="M77" s="89"/>
    </row>
    <row r="78" spans="1:13" x14ac:dyDescent="0.2">
      <c r="A78" s="88" t="s">
        <v>17</v>
      </c>
      <c r="B78" s="10"/>
      <c r="C78" s="34"/>
      <c r="D78" s="11"/>
      <c r="E78" s="18">
        <f t="shared" si="3"/>
        <v>0</v>
      </c>
      <c r="F78" s="11"/>
      <c r="G78" s="11"/>
      <c r="H78" s="18">
        <f t="shared" si="4"/>
        <v>0</v>
      </c>
      <c r="I78" s="11"/>
      <c r="J78" s="11"/>
      <c r="K78" s="29">
        <f t="shared" si="5"/>
        <v>0</v>
      </c>
      <c r="L78" s="100">
        <f>SUMIF($C$7:$K$7,$M$3,C78:K78)*24</f>
        <v>0</v>
      </c>
      <c r="M78" s="89"/>
    </row>
    <row r="79" spans="1:13" x14ac:dyDescent="0.2">
      <c r="A79" s="88" t="s">
        <v>17</v>
      </c>
      <c r="B79" s="10"/>
      <c r="C79" s="35"/>
      <c r="D79" s="7"/>
      <c r="E79" s="19">
        <f t="shared" si="3"/>
        <v>0</v>
      </c>
      <c r="F79" s="7"/>
      <c r="G79" s="7"/>
      <c r="H79" s="19">
        <f t="shared" si="4"/>
        <v>0</v>
      </c>
      <c r="I79" s="7"/>
      <c r="J79" s="7"/>
      <c r="K79" s="30">
        <f t="shared" si="5"/>
        <v>0</v>
      </c>
      <c r="L79" s="100">
        <f>SUMIF($C$7:$K$7,$M$3,C79:K79)*24</f>
        <v>0</v>
      </c>
      <c r="M79" s="89"/>
    </row>
    <row r="80" spans="1:13" x14ac:dyDescent="0.2">
      <c r="A80" s="87" t="s">
        <v>10</v>
      </c>
      <c r="B80" s="25">
        <v>44341</v>
      </c>
      <c r="C80" s="32"/>
      <c r="D80" s="14"/>
      <c r="E80" s="16">
        <f t="shared" si="3"/>
        <v>0</v>
      </c>
      <c r="F80" s="14"/>
      <c r="G80" s="14"/>
      <c r="H80" s="16">
        <f t="shared" si="4"/>
        <v>0</v>
      </c>
      <c r="I80" s="14"/>
      <c r="J80" s="14"/>
      <c r="K80" s="27">
        <f t="shared" si="5"/>
        <v>0</v>
      </c>
      <c r="L80" s="44"/>
      <c r="M80" s="98">
        <f>SUM(L81:L83)</f>
        <v>0</v>
      </c>
    </row>
    <row r="81" spans="1:13" x14ac:dyDescent="0.2">
      <c r="A81" s="88" t="s">
        <v>17</v>
      </c>
      <c r="B81" s="10"/>
      <c r="C81" s="33"/>
      <c r="D81" s="12"/>
      <c r="E81" s="17">
        <f t="shared" si="3"/>
        <v>0</v>
      </c>
      <c r="F81" s="12"/>
      <c r="G81" s="12"/>
      <c r="H81" s="17">
        <f t="shared" si="4"/>
        <v>0</v>
      </c>
      <c r="I81" s="12"/>
      <c r="J81" s="12"/>
      <c r="K81" s="28">
        <f t="shared" si="5"/>
        <v>0</v>
      </c>
      <c r="L81" s="100">
        <f>SUMIF($C$7:$K$7,$M$3,C81:K81)*24</f>
        <v>0</v>
      </c>
      <c r="M81" s="89"/>
    </row>
    <row r="82" spans="1:13" x14ac:dyDescent="0.2">
      <c r="A82" s="88" t="s">
        <v>17</v>
      </c>
      <c r="B82" s="10"/>
      <c r="C82" s="34"/>
      <c r="D82" s="11"/>
      <c r="E82" s="18">
        <f t="shared" si="3"/>
        <v>0</v>
      </c>
      <c r="F82" s="11"/>
      <c r="G82" s="11"/>
      <c r="H82" s="18">
        <f t="shared" si="4"/>
        <v>0</v>
      </c>
      <c r="I82" s="11"/>
      <c r="J82" s="11"/>
      <c r="K82" s="29">
        <f t="shared" si="5"/>
        <v>0</v>
      </c>
      <c r="L82" s="100">
        <f>SUMIF($C$7:$K$7,$M$3,C82:K82)*24</f>
        <v>0</v>
      </c>
      <c r="M82" s="89"/>
    </row>
    <row r="83" spans="1:13" x14ac:dyDescent="0.2">
      <c r="A83" s="88" t="s">
        <v>17</v>
      </c>
      <c r="B83" s="10"/>
      <c r="C83" s="35"/>
      <c r="D83" s="7"/>
      <c r="E83" s="19">
        <f t="shared" si="3"/>
        <v>0</v>
      </c>
      <c r="F83" s="7"/>
      <c r="G83" s="7"/>
      <c r="H83" s="19">
        <f t="shared" si="4"/>
        <v>0</v>
      </c>
      <c r="I83" s="7"/>
      <c r="J83" s="7"/>
      <c r="K83" s="30">
        <f t="shared" si="5"/>
        <v>0</v>
      </c>
      <c r="L83" s="100">
        <f>SUMIF($C$7:$K$7,$M$3,C83:K83)*24</f>
        <v>0</v>
      </c>
      <c r="M83" s="89"/>
    </row>
    <row r="84" spans="1:13" x14ac:dyDescent="0.2">
      <c r="A84" s="87" t="s">
        <v>4</v>
      </c>
      <c r="B84" s="25">
        <v>44342</v>
      </c>
      <c r="C84" s="32"/>
      <c r="D84" s="14"/>
      <c r="E84" s="16">
        <f t="shared" si="3"/>
        <v>0</v>
      </c>
      <c r="F84" s="14"/>
      <c r="G84" s="14"/>
      <c r="H84" s="16">
        <f t="shared" si="4"/>
        <v>0</v>
      </c>
      <c r="I84" s="14"/>
      <c r="J84" s="14"/>
      <c r="K84" s="27">
        <f t="shared" si="5"/>
        <v>0</v>
      </c>
      <c r="L84" s="44"/>
      <c r="M84" s="98">
        <f>SUM(L85:L87)</f>
        <v>0</v>
      </c>
    </row>
    <row r="85" spans="1:13" x14ac:dyDescent="0.2">
      <c r="A85" s="88" t="s">
        <v>17</v>
      </c>
      <c r="B85" s="10"/>
      <c r="C85" s="33"/>
      <c r="D85" s="12"/>
      <c r="E85" s="17">
        <f t="shared" si="3"/>
        <v>0</v>
      </c>
      <c r="F85" s="12"/>
      <c r="G85" s="12"/>
      <c r="H85" s="17">
        <f t="shared" si="4"/>
        <v>0</v>
      </c>
      <c r="I85" s="12"/>
      <c r="J85" s="12"/>
      <c r="K85" s="28">
        <f t="shared" si="5"/>
        <v>0</v>
      </c>
      <c r="L85" s="100">
        <f>SUMIF($C$7:$K$7,$M$3,C85:K85)*24</f>
        <v>0</v>
      </c>
      <c r="M85" s="89"/>
    </row>
    <row r="86" spans="1:13" x14ac:dyDescent="0.2">
      <c r="A86" s="88" t="s">
        <v>17</v>
      </c>
      <c r="B86" s="10"/>
      <c r="C86" s="34"/>
      <c r="D86" s="11"/>
      <c r="E86" s="18">
        <f t="shared" si="3"/>
        <v>0</v>
      </c>
      <c r="F86" s="11"/>
      <c r="G86" s="11"/>
      <c r="H86" s="18">
        <f t="shared" si="4"/>
        <v>0</v>
      </c>
      <c r="I86" s="11"/>
      <c r="J86" s="11"/>
      <c r="K86" s="29">
        <f t="shared" si="5"/>
        <v>0</v>
      </c>
      <c r="L86" s="100">
        <f>SUMIF($C$7:$K$7,$M$3,C86:K86)*24</f>
        <v>0</v>
      </c>
      <c r="M86" s="89"/>
    </row>
    <row r="87" spans="1:13" x14ac:dyDescent="0.2">
      <c r="A87" s="88" t="s">
        <v>17</v>
      </c>
      <c r="B87" s="10"/>
      <c r="C87" s="35"/>
      <c r="D87" s="7"/>
      <c r="E87" s="19">
        <f t="shared" si="3"/>
        <v>0</v>
      </c>
      <c r="F87" s="7"/>
      <c r="G87" s="7"/>
      <c r="H87" s="19">
        <f t="shared" si="4"/>
        <v>0</v>
      </c>
      <c r="I87" s="7"/>
      <c r="J87" s="7"/>
      <c r="K87" s="30">
        <f t="shared" si="5"/>
        <v>0</v>
      </c>
      <c r="L87" s="100">
        <f>SUMIF($C$7:$K$7,$M$3,C87:K87)*24</f>
        <v>0</v>
      </c>
      <c r="M87" s="89"/>
    </row>
    <row r="88" spans="1:13" x14ac:dyDescent="0.2">
      <c r="A88" s="87" t="s">
        <v>5</v>
      </c>
      <c r="B88" s="25">
        <v>44343</v>
      </c>
      <c r="C88" s="32"/>
      <c r="D88" s="14"/>
      <c r="E88" s="16">
        <f t="shared" si="3"/>
        <v>0</v>
      </c>
      <c r="F88" s="14"/>
      <c r="G88" s="14"/>
      <c r="H88" s="16">
        <f t="shared" si="4"/>
        <v>0</v>
      </c>
      <c r="I88" s="14"/>
      <c r="J88" s="14"/>
      <c r="K88" s="27">
        <f t="shared" si="5"/>
        <v>0</v>
      </c>
      <c r="L88" s="44"/>
      <c r="M88" s="98">
        <f>SUM(L89:L91)</f>
        <v>0</v>
      </c>
    </row>
    <row r="89" spans="1:13" x14ac:dyDescent="0.2">
      <c r="A89" s="88" t="s">
        <v>17</v>
      </c>
      <c r="B89" s="10"/>
      <c r="C89" s="33"/>
      <c r="D89" s="12"/>
      <c r="E89" s="17">
        <f t="shared" si="3"/>
        <v>0</v>
      </c>
      <c r="F89" s="12"/>
      <c r="G89" s="12"/>
      <c r="H89" s="17">
        <f t="shared" si="4"/>
        <v>0</v>
      </c>
      <c r="I89" s="12"/>
      <c r="J89" s="12"/>
      <c r="K89" s="28">
        <f t="shared" si="5"/>
        <v>0</v>
      </c>
      <c r="L89" s="100">
        <f>SUMIF($C$7:$K$7,$M$3,C89:K89)*24</f>
        <v>0</v>
      </c>
      <c r="M89" s="89"/>
    </row>
    <row r="90" spans="1:13" x14ac:dyDescent="0.2">
      <c r="A90" s="88" t="s">
        <v>17</v>
      </c>
      <c r="B90" s="10"/>
      <c r="C90" s="34"/>
      <c r="D90" s="11"/>
      <c r="E90" s="18">
        <f t="shared" si="3"/>
        <v>0</v>
      </c>
      <c r="F90" s="11"/>
      <c r="G90" s="11"/>
      <c r="H90" s="18">
        <f t="shared" si="4"/>
        <v>0</v>
      </c>
      <c r="I90" s="11"/>
      <c r="J90" s="11"/>
      <c r="K90" s="29">
        <f t="shared" si="5"/>
        <v>0</v>
      </c>
      <c r="L90" s="100">
        <f>SUMIF($C$7:$K$7,$M$3,C90:K90)*24</f>
        <v>0</v>
      </c>
      <c r="M90" s="89"/>
    </row>
    <row r="91" spans="1:13" x14ac:dyDescent="0.2">
      <c r="A91" s="88" t="s">
        <v>17</v>
      </c>
      <c r="B91" s="10"/>
      <c r="C91" s="35"/>
      <c r="D91" s="7"/>
      <c r="E91" s="19">
        <f t="shared" si="3"/>
        <v>0</v>
      </c>
      <c r="F91" s="7"/>
      <c r="G91" s="7"/>
      <c r="H91" s="19">
        <f t="shared" si="4"/>
        <v>0</v>
      </c>
      <c r="I91" s="7"/>
      <c r="J91" s="7"/>
      <c r="K91" s="30">
        <f t="shared" si="5"/>
        <v>0</v>
      </c>
      <c r="L91" s="100">
        <f>SUMIF($C$7:$K$7,$M$3,C91:K91)*24</f>
        <v>0</v>
      </c>
      <c r="M91" s="89"/>
    </row>
    <row r="92" spans="1:13" x14ac:dyDescent="0.2">
      <c r="A92" s="87" t="s">
        <v>6</v>
      </c>
      <c r="B92" s="25">
        <v>44344</v>
      </c>
      <c r="C92" s="32"/>
      <c r="D92" s="14"/>
      <c r="E92" s="16">
        <f t="shared" si="3"/>
        <v>0</v>
      </c>
      <c r="F92" s="14"/>
      <c r="G92" s="14"/>
      <c r="H92" s="16">
        <f t="shared" si="4"/>
        <v>0</v>
      </c>
      <c r="I92" s="14"/>
      <c r="J92" s="14"/>
      <c r="K92" s="27">
        <f t="shared" si="5"/>
        <v>0</v>
      </c>
      <c r="L92" s="44"/>
      <c r="M92" s="98">
        <f>SUM(L93:L95)</f>
        <v>0</v>
      </c>
    </row>
    <row r="93" spans="1:13" x14ac:dyDescent="0.2">
      <c r="A93" s="88" t="s">
        <v>17</v>
      </c>
      <c r="B93" s="10"/>
      <c r="C93" s="33"/>
      <c r="D93" s="12"/>
      <c r="E93" s="17">
        <f t="shared" si="3"/>
        <v>0</v>
      </c>
      <c r="F93" s="12"/>
      <c r="G93" s="12"/>
      <c r="H93" s="17">
        <f t="shared" si="4"/>
        <v>0</v>
      </c>
      <c r="I93" s="12"/>
      <c r="J93" s="12"/>
      <c r="K93" s="28">
        <f t="shared" si="5"/>
        <v>0</v>
      </c>
      <c r="L93" s="100">
        <f>SUMIF($C$7:$K$7,$M$3,C93:K93)*24</f>
        <v>0</v>
      </c>
      <c r="M93" s="89"/>
    </row>
    <row r="94" spans="1:13" x14ac:dyDescent="0.2">
      <c r="A94" s="88" t="s">
        <v>17</v>
      </c>
      <c r="B94" s="10"/>
      <c r="C94" s="34"/>
      <c r="D94" s="11"/>
      <c r="E94" s="18">
        <f t="shared" si="3"/>
        <v>0</v>
      </c>
      <c r="F94" s="11"/>
      <c r="G94" s="11"/>
      <c r="H94" s="18">
        <f t="shared" si="4"/>
        <v>0</v>
      </c>
      <c r="I94" s="11"/>
      <c r="J94" s="11"/>
      <c r="K94" s="29">
        <f t="shared" si="5"/>
        <v>0</v>
      </c>
      <c r="L94" s="100">
        <f>SUMIF($C$7:$K$7,$M$3,C94:K94)*24</f>
        <v>0</v>
      </c>
      <c r="M94" s="89"/>
    </row>
    <row r="95" spans="1:13" x14ac:dyDescent="0.2">
      <c r="A95" s="88" t="s">
        <v>17</v>
      </c>
      <c r="B95" s="10"/>
      <c r="C95" s="35"/>
      <c r="D95" s="7"/>
      <c r="E95" s="19">
        <f t="shared" si="3"/>
        <v>0</v>
      </c>
      <c r="F95" s="7"/>
      <c r="G95" s="7"/>
      <c r="H95" s="19">
        <f t="shared" si="4"/>
        <v>0</v>
      </c>
      <c r="I95" s="7"/>
      <c r="J95" s="7"/>
      <c r="K95" s="30">
        <f t="shared" si="5"/>
        <v>0</v>
      </c>
      <c r="L95" s="100">
        <f>SUMIF($C$7:$K$7,$M$3,C95:K95)*24</f>
        <v>0</v>
      </c>
      <c r="M95" s="89"/>
    </row>
    <row r="96" spans="1:13" x14ac:dyDescent="0.2">
      <c r="A96" s="90" t="s">
        <v>7</v>
      </c>
      <c r="B96" s="26">
        <v>44345</v>
      </c>
      <c r="C96" s="36"/>
      <c r="D96" s="8"/>
      <c r="E96" s="20">
        <f t="shared" si="3"/>
        <v>0</v>
      </c>
      <c r="F96" s="8"/>
      <c r="G96" s="8"/>
      <c r="H96" s="20">
        <f t="shared" si="4"/>
        <v>0</v>
      </c>
      <c r="I96" s="8"/>
      <c r="J96" s="8"/>
      <c r="K96" s="31">
        <f t="shared" si="5"/>
        <v>0</v>
      </c>
      <c r="L96" s="45"/>
      <c r="M96" s="91"/>
    </row>
    <row r="97" spans="1:13" x14ac:dyDescent="0.2">
      <c r="A97" s="90" t="s">
        <v>8</v>
      </c>
      <c r="B97" s="26">
        <v>44346</v>
      </c>
      <c r="C97" s="36"/>
      <c r="D97" s="8"/>
      <c r="E97" s="20">
        <f t="shared" ref="E97:E101" si="6">D97-C97</f>
        <v>0</v>
      </c>
      <c r="F97" s="8"/>
      <c r="G97" s="8"/>
      <c r="H97" s="20">
        <f t="shared" ref="H97:H101" si="7">G97-F97</f>
        <v>0</v>
      </c>
      <c r="I97" s="8"/>
      <c r="J97" s="8"/>
      <c r="K97" s="31">
        <f t="shared" ref="K97:K101" si="8">J97-I97</f>
        <v>0</v>
      </c>
      <c r="L97" s="45"/>
      <c r="M97" s="91"/>
    </row>
    <row r="98" spans="1:13" x14ac:dyDescent="0.2">
      <c r="A98" s="87" t="s">
        <v>9</v>
      </c>
      <c r="B98" s="25">
        <v>44347</v>
      </c>
      <c r="C98" s="32"/>
      <c r="D98" s="14"/>
      <c r="E98" s="16">
        <f t="shared" si="6"/>
        <v>0</v>
      </c>
      <c r="F98" s="14"/>
      <c r="G98" s="14"/>
      <c r="H98" s="16">
        <f t="shared" si="7"/>
        <v>0</v>
      </c>
      <c r="I98" s="14"/>
      <c r="J98" s="14"/>
      <c r="K98" s="27">
        <f t="shared" si="8"/>
        <v>0</v>
      </c>
      <c r="L98" s="44"/>
      <c r="M98" s="98">
        <f>SUM(L99:L101)</f>
        <v>0</v>
      </c>
    </row>
    <row r="99" spans="1:13" x14ac:dyDescent="0.2">
      <c r="A99" s="88" t="s">
        <v>17</v>
      </c>
      <c r="B99" s="10"/>
      <c r="C99" s="33"/>
      <c r="D99" s="12"/>
      <c r="E99" s="17">
        <f t="shared" si="6"/>
        <v>0</v>
      </c>
      <c r="F99" s="12"/>
      <c r="G99" s="12"/>
      <c r="H99" s="17">
        <f t="shared" si="7"/>
        <v>0</v>
      </c>
      <c r="I99" s="12"/>
      <c r="J99" s="12"/>
      <c r="K99" s="28">
        <f t="shared" si="8"/>
        <v>0</v>
      </c>
      <c r="L99" s="100">
        <f>SUMIF($C$7:$K$7,$M$3,C99:K99)*24</f>
        <v>0</v>
      </c>
      <c r="M99" s="89"/>
    </row>
    <row r="100" spans="1:13" x14ac:dyDescent="0.2">
      <c r="A100" s="88" t="s">
        <v>17</v>
      </c>
      <c r="B100" s="10"/>
      <c r="C100" s="34"/>
      <c r="D100" s="11"/>
      <c r="E100" s="18">
        <f t="shared" si="6"/>
        <v>0</v>
      </c>
      <c r="F100" s="11"/>
      <c r="G100" s="11"/>
      <c r="H100" s="18">
        <f t="shared" si="7"/>
        <v>0</v>
      </c>
      <c r="I100" s="11"/>
      <c r="J100" s="11"/>
      <c r="K100" s="29">
        <f t="shared" si="8"/>
        <v>0</v>
      </c>
      <c r="L100" s="100">
        <f>SUMIF($C$7:$K$7,$M$3,C100:K100)*24</f>
        <v>0</v>
      </c>
      <c r="M100" s="89"/>
    </row>
    <row r="101" spans="1:13" x14ac:dyDescent="0.2">
      <c r="A101" s="88" t="s">
        <v>17</v>
      </c>
      <c r="B101" s="10"/>
      <c r="C101" s="35"/>
      <c r="D101" s="7"/>
      <c r="E101" s="19">
        <f t="shared" si="6"/>
        <v>0</v>
      </c>
      <c r="F101" s="7"/>
      <c r="G101" s="7"/>
      <c r="H101" s="19">
        <f t="shared" si="7"/>
        <v>0</v>
      </c>
      <c r="I101" s="7"/>
      <c r="J101" s="7"/>
      <c r="K101" s="30">
        <f t="shared" si="8"/>
        <v>0</v>
      </c>
      <c r="L101" s="100">
        <f>SUMIF($C$7:$K$7,$M$3,C101:K101)*24</f>
        <v>0</v>
      </c>
      <c r="M101" s="89"/>
    </row>
    <row r="102" spans="1:13" ht="15" x14ac:dyDescent="0.25">
      <c r="A102" s="128" t="str">
        <f>CONCATENATE("Total (entspricht "&amp;ROUND(M102/(L3/5),4)&amp;" Arbeitstagen)")</f>
        <v>Total (entspricht 0 Arbeitstagen)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99">
        <f>SUM(M8:M101)</f>
        <v>0</v>
      </c>
    </row>
    <row r="103" spans="1:13" x14ac:dyDescent="0.2">
      <c r="A103" s="6"/>
      <c r="B103" s="6"/>
      <c r="C103" s="6"/>
      <c r="D103" s="6"/>
      <c r="E103" s="22">
        <f t="shared" si="3"/>
        <v>0</v>
      </c>
      <c r="F103" s="6"/>
      <c r="G103" s="6"/>
      <c r="H103" s="22">
        <f t="shared" si="4"/>
        <v>0</v>
      </c>
      <c r="I103" s="6"/>
      <c r="J103" s="6"/>
      <c r="K103" s="22">
        <f t="shared" si="5"/>
        <v>0</v>
      </c>
      <c r="L103" s="6"/>
      <c r="M103" s="6"/>
    </row>
    <row r="104" spans="1:13" ht="15" x14ac:dyDescent="0.25">
      <c r="A104" s="1" t="s">
        <v>14</v>
      </c>
      <c r="B104" s="119">
        <f>B4</f>
        <v>0</v>
      </c>
      <c r="G104" s="1" t="s">
        <v>3</v>
      </c>
      <c r="H104" s="1"/>
      <c r="I104" s="120"/>
      <c r="J104" s="121">
        <f>B5</f>
        <v>0</v>
      </c>
      <c r="K104" s="120"/>
      <c r="L104" s="13"/>
    </row>
    <row r="105" spans="1:13" ht="15" x14ac:dyDescent="0.25">
      <c r="B105" s="3"/>
      <c r="G105" s="1" t="s">
        <v>29</v>
      </c>
      <c r="H105" s="1"/>
      <c r="I105" s="120"/>
      <c r="J105" s="121">
        <f>Stammdaten!B7</f>
        <v>0</v>
      </c>
      <c r="K105" s="120"/>
      <c r="L105" s="13"/>
    </row>
    <row r="106" spans="1:13" x14ac:dyDescent="0.2">
      <c r="A106" s="1" t="s">
        <v>15</v>
      </c>
      <c r="B106" s="122">
        <f ca="1">TODAY()</f>
        <v>44181</v>
      </c>
      <c r="G106" s="1" t="s">
        <v>15</v>
      </c>
      <c r="H106" s="1"/>
      <c r="I106" s="120"/>
      <c r="J106" s="120"/>
      <c r="K106" s="40"/>
      <c r="L106" s="41"/>
      <c r="M106" s="42"/>
    </row>
    <row r="107" spans="1:13" ht="32.25" customHeight="1" x14ac:dyDescent="0.2">
      <c r="A107" s="1" t="s">
        <v>13</v>
      </c>
      <c r="B107" s="42"/>
      <c r="C107" s="42"/>
      <c r="D107" s="42"/>
      <c r="G107" s="1" t="s">
        <v>13</v>
      </c>
      <c r="H107" s="1"/>
      <c r="I107" s="120"/>
      <c r="J107" s="55"/>
      <c r="K107" s="55"/>
      <c r="L107" s="56"/>
      <c r="M107" s="57"/>
    </row>
    <row r="108" spans="1:13" x14ac:dyDescent="0.2">
      <c r="A108" s="6"/>
      <c r="B108" s="6"/>
      <c r="C108" s="6"/>
      <c r="D108" s="6"/>
      <c r="E108" s="22"/>
      <c r="F108" s="6"/>
      <c r="G108" s="6"/>
      <c r="H108" s="22"/>
      <c r="I108" s="6"/>
      <c r="J108" s="6"/>
      <c r="K108" s="22"/>
      <c r="L108" s="6"/>
      <c r="M108" s="6"/>
    </row>
    <row r="110" spans="1:13" x14ac:dyDescent="0.2">
      <c r="C110" s="4"/>
      <c r="D110" s="4"/>
      <c r="E110" s="21"/>
      <c r="F110" s="4"/>
      <c r="G110" s="4"/>
      <c r="H110" s="21"/>
      <c r="I110" s="4"/>
      <c r="J110" s="4"/>
      <c r="K110" s="21"/>
      <c r="L110" s="5"/>
    </row>
  </sheetData>
  <mergeCells count="1">
    <mergeCell ref="A102:L102"/>
  </mergeCells>
  <pageMargins left="0.70866141732283472" right="0.70866141732283472" top="1.2204724409448819" bottom="0.98425196850393704" header="0.31496062992125984" footer="0.31496062992125984"/>
  <pageSetup paperSize="9" orientation="portrait" horizontalDpi="200" verticalDpi="200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0"/>
  <sheetViews>
    <sheetView showGridLines="0" zoomScaleNormal="100" workbookViewId="0">
      <selection activeCell="C9" sqref="C9"/>
    </sheetView>
  </sheetViews>
  <sheetFormatPr defaultColWidth="11.42578125" defaultRowHeight="14.25" x14ac:dyDescent="0.2"/>
  <cols>
    <col min="1" max="1" width="12.5703125" style="1" customWidth="1"/>
    <col min="2" max="2" width="11.42578125" style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13" ht="18" x14ac:dyDescent="0.25">
      <c r="A1" s="78" t="s">
        <v>0</v>
      </c>
    </row>
    <row r="3" spans="1:13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13" ht="15" x14ac:dyDescent="0.25">
      <c r="A4" s="1" t="s">
        <v>1</v>
      </c>
      <c r="B4" s="119">
        <f>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13" ht="15" x14ac:dyDescent="0.25">
      <c r="A5" s="1" t="s">
        <v>3</v>
      </c>
      <c r="B5" s="119">
        <f>Stammdaten!B6</f>
        <v>0</v>
      </c>
    </row>
    <row r="7" spans="1:13" ht="51" customHeight="1" x14ac:dyDescent="0.2">
      <c r="A7" s="96"/>
      <c r="B7" s="5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6" t="s">
        <v>18</v>
      </c>
      <c r="M7" s="86" t="s">
        <v>19</v>
      </c>
    </row>
    <row r="8" spans="1:13" x14ac:dyDescent="0.2">
      <c r="A8" s="87" t="s">
        <v>10</v>
      </c>
      <c r="B8" s="25">
        <v>44348</v>
      </c>
      <c r="C8" s="32"/>
      <c r="D8" s="14"/>
      <c r="E8" s="16"/>
      <c r="F8" s="14"/>
      <c r="G8" s="14"/>
      <c r="H8" s="16"/>
      <c r="I8" s="14"/>
      <c r="J8" s="14"/>
      <c r="K8" s="27"/>
      <c r="L8" s="44"/>
      <c r="M8" s="102">
        <f>SUM(L9:L11)</f>
        <v>0</v>
      </c>
    </row>
    <row r="9" spans="1:13" x14ac:dyDescent="0.2">
      <c r="A9" s="88" t="s">
        <v>17</v>
      </c>
      <c r="B9" s="10"/>
      <c r="C9" s="33"/>
      <c r="D9" s="12"/>
      <c r="E9" s="17">
        <f t="shared" ref="E9:E72" si="0">D9-C9</f>
        <v>0</v>
      </c>
      <c r="F9" s="12"/>
      <c r="G9" s="12"/>
      <c r="H9" s="17">
        <f t="shared" ref="H9:H72" si="1">G9-F9</f>
        <v>0</v>
      </c>
      <c r="I9" s="12"/>
      <c r="J9" s="12"/>
      <c r="K9" s="28">
        <f t="shared" ref="K9:K72" si="2">J9-I9</f>
        <v>0</v>
      </c>
      <c r="L9" s="100">
        <f>SUMIF($C$7:$K$7,$M$3,C9:K9)*24</f>
        <v>0</v>
      </c>
      <c r="M9" s="103"/>
    </row>
    <row r="10" spans="1:13" x14ac:dyDescent="0.2">
      <c r="A10" s="88" t="s">
        <v>17</v>
      </c>
      <c r="B10" s="10"/>
      <c r="C10" s="34"/>
      <c r="D10" s="11"/>
      <c r="E10" s="18">
        <f t="shared" si="0"/>
        <v>0</v>
      </c>
      <c r="F10" s="11"/>
      <c r="G10" s="11"/>
      <c r="H10" s="18">
        <f t="shared" si="1"/>
        <v>0</v>
      </c>
      <c r="I10" s="11"/>
      <c r="J10" s="11"/>
      <c r="K10" s="29">
        <f t="shared" si="2"/>
        <v>0</v>
      </c>
      <c r="L10" s="100">
        <f>SUMIF($C$7:$K$7,$M$3,C10:K10)*24</f>
        <v>0</v>
      </c>
      <c r="M10" s="103"/>
    </row>
    <row r="11" spans="1:13" x14ac:dyDescent="0.2">
      <c r="A11" s="88" t="s">
        <v>17</v>
      </c>
      <c r="B11" s="10"/>
      <c r="C11" s="35"/>
      <c r="D11" s="7"/>
      <c r="E11" s="19">
        <f t="shared" si="0"/>
        <v>0</v>
      </c>
      <c r="F11" s="7"/>
      <c r="G11" s="7"/>
      <c r="H11" s="19">
        <f t="shared" si="1"/>
        <v>0</v>
      </c>
      <c r="I11" s="7"/>
      <c r="J11" s="7"/>
      <c r="K11" s="30">
        <f t="shared" si="2"/>
        <v>0</v>
      </c>
      <c r="L11" s="100">
        <f>SUMIF($C$7:$K$7,$M$3,C11:K11)*24</f>
        <v>0</v>
      </c>
      <c r="M11" s="103"/>
    </row>
    <row r="12" spans="1:13" x14ac:dyDescent="0.2">
      <c r="A12" s="87" t="s">
        <v>4</v>
      </c>
      <c r="B12" s="25">
        <v>44349</v>
      </c>
      <c r="C12" s="32"/>
      <c r="D12" s="14"/>
      <c r="E12" s="16">
        <f t="shared" si="0"/>
        <v>0</v>
      </c>
      <c r="F12" s="14"/>
      <c r="G12" s="14"/>
      <c r="H12" s="16">
        <f t="shared" si="1"/>
        <v>0</v>
      </c>
      <c r="I12" s="14"/>
      <c r="J12" s="14"/>
      <c r="K12" s="27">
        <f t="shared" si="2"/>
        <v>0</v>
      </c>
      <c r="L12" s="44"/>
      <c r="M12" s="102">
        <f>SUM(L13:L15)</f>
        <v>0</v>
      </c>
    </row>
    <row r="13" spans="1:13" x14ac:dyDescent="0.2">
      <c r="A13" s="88" t="s">
        <v>17</v>
      </c>
      <c r="B13" s="10"/>
      <c r="C13" s="33"/>
      <c r="D13" s="12"/>
      <c r="E13" s="17">
        <f t="shared" si="0"/>
        <v>0</v>
      </c>
      <c r="F13" s="12"/>
      <c r="G13" s="12"/>
      <c r="H13" s="17">
        <f t="shared" si="1"/>
        <v>0</v>
      </c>
      <c r="I13" s="12"/>
      <c r="J13" s="12"/>
      <c r="K13" s="28">
        <f t="shared" si="2"/>
        <v>0</v>
      </c>
      <c r="L13" s="100">
        <f>SUMIF($C$7:$K$7,$M$3,C13:K13)*24</f>
        <v>0</v>
      </c>
      <c r="M13" s="103"/>
    </row>
    <row r="14" spans="1:13" x14ac:dyDescent="0.2">
      <c r="A14" s="88" t="s">
        <v>17</v>
      </c>
      <c r="B14" s="10"/>
      <c r="C14" s="34"/>
      <c r="D14" s="11"/>
      <c r="E14" s="18">
        <f t="shared" si="0"/>
        <v>0</v>
      </c>
      <c r="F14" s="11"/>
      <c r="G14" s="11"/>
      <c r="H14" s="18">
        <f t="shared" si="1"/>
        <v>0</v>
      </c>
      <c r="I14" s="11"/>
      <c r="J14" s="11"/>
      <c r="K14" s="29">
        <f t="shared" si="2"/>
        <v>0</v>
      </c>
      <c r="L14" s="100">
        <f>SUMIF($C$7:$K$7,$M$3,C14:K14)*24</f>
        <v>0</v>
      </c>
      <c r="M14" s="103"/>
    </row>
    <row r="15" spans="1:13" x14ac:dyDescent="0.2">
      <c r="A15" s="88" t="s">
        <v>17</v>
      </c>
      <c r="B15" s="10"/>
      <c r="C15" s="35"/>
      <c r="D15" s="7"/>
      <c r="E15" s="19">
        <f t="shared" si="0"/>
        <v>0</v>
      </c>
      <c r="F15" s="7"/>
      <c r="G15" s="7"/>
      <c r="H15" s="19">
        <f t="shared" si="1"/>
        <v>0</v>
      </c>
      <c r="I15" s="7"/>
      <c r="J15" s="7"/>
      <c r="K15" s="30">
        <f t="shared" si="2"/>
        <v>0</v>
      </c>
      <c r="L15" s="100">
        <f>SUMIF($C$7:$K$7,$M$3,C15:K15)*24</f>
        <v>0</v>
      </c>
      <c r="M15" s="103"/>
    </row>
    <row r="16" spans="1:13" x14ac:dyDescent="0.2">
      <c r="A16" s="87" t="s">
        <v>5</v>
      </c>
      <c r="B16" s="25">
        <v>44350</v>
      </c>
      <c r="C16" s="32"/>
      <c r="D16" s="14"/>
      <c r="E16" s="16">
        <f t="shared" si="0"/>
        <v>0</v>
      </c>
      <c r="F16" s="14"/>
      <c r="G16" s="14"/>
      <c r="H16" s="16">
        <f t="shared" si="1"/>
        <v>0</v>
      </c>
      <c r="I16" s="14"/>
      <c r="J16" s="14"/>
      <c r="K16" s="27">
        <f t="shared" si="2"/>
        <v>0</v>
      </c>
      <c r="L16" s="44"/>
      <c r="M16" s="98">
        <f>SUM(L17:L19)</f>
        <v>0</v>
      </c>
    </row>
    <row r="17" spans="1:13" x14ac:dyDescent="0.2">
      <c r="A17" s="88" t="s">
        <v>17</v>
      </c>
      <c r="B17" s="10"/>
      <c r="C17" s="33"/>
      <c r="D17" s="12"/>
      <c r="E17" s="17">
        <f t="shared" si="0"/>
        <v>0</v>
      </c>
      <c r="F17" s="12"/>
      <c r="G17" s="12"/>
      <c r="H17" s="17">
        <f t="shared" si="1"/>
        <v>0</v>
      </c>
      <c r="I17" s="12"/>
      <c r="J17" s="12"/>
      <c r="K17" s="28">
        <f t="shared" si="2"/>
        <v>0</v>
      </c>
      <c r="L17" s="100">
        <f>SUMIF($C$7:$K$7,$M$3,C17:K17)*24</f>
        <v>0</v>
      </c>
      <c r="M17" s="103"/>
    </row>
    <row r="18" spans="1:13" x14ac:dyDescent="0.2">
      <c r="A18" s="88" t="s">
        <v>17</v>
      </c>
      <c r="B18" s="10"/>
      <c r="C18" s="34"/>
      <c r="D18" s="11"/>
      <c r="E18" s="18">
        <f t="shared" si="0"/>
        <v>0</v>
      </c>
      <c r="F18" s="11"/>
      <c r="G18" s="11"/>
      <c r="H18" s="18">
        <f t="shared" si="1"/>
        <v>0</v>
      </c>
      <c r="I18" s="11"/>
      <c r="J18" s="11"/>
      <c r="K18" s="29">
        <f t="shared" si="2"/>
        <v>0</v>
      </c>
      <c r="L18" s="100">
        <f>SUMIF($C$7:$K$7,$M$3,C18:K18)*24</f>
        <v>0</v>
      </c>
      <c r="M18" s="103"/>
    </row>
    <row r="19" spans="1:13" x14ac:dyDescent="0.2">
      <c r="A19" s="88" t="s">
        <v>17</v>
      </c>
      <c r="B19" s="10"/>
      <c r="C19" s="35"/>
      <c r="D19" s="7"/>
      <c r="E19" s="19">
        <f t="shared" si="0"/>
        <v>0</v>
      </c>
      <c r="F19" s="7"/>
      <c r="G19" s="7"/>
      <c r="H19" s="19">
        <f t="shared" si="1"/>
        <v>0</v>
      </c>
      <c r="I19" s="7"/>
      <c r="J19" s="7"/>
      <c r="K19" s="30">
        <f t="shared" si="2"/>
        <v>0</v>
      </c>
      <c r="L19" s="100">
        <f>SUMIF($C$7:$K$7,$M$3,C19:K19)*24</f>
        <v>0</v>
      </c>
      <c r="M19" s="103"/>
    </row>
    <row r="20" spans="1:13" x14ac:dyDescent="0.2">
      <c r="A20" s="87" t="s">
        <v>6</v>
      </c>
      <c r="B20" s="25">
        <v>44351</v>
      </c>
      <c r="C20" s="32"/>
      <c r="D20" s="14"/>
      <c r="E20" s="16">
        <f t="shared" si="0"/>
        <v>0</v>
      </c>
      <c r="F20" s="14"/>
      <c r="G20" s="14"/>
      <c r="H20" s="16">
        <f t="shared" si="1"/>
        <v>0</v>
      </c>
      <c r="I20" s="14"/>
      <c r="J20" s="14"/>
      <c r="K20" s="27">
        <f t="shared" si="2"/>
        <v>0</v>
      </c>
      <c r="L20" s="44"/>
      <c r="M20" s="102">
        <f>SUM(L21:L23)</f>
        <v>0</v>
      </c>
    </row>
    <row r="21" spans="1:13" x14ac:dyDescent="0.2">
      <c r="A21" s="88" t="s">
        <v>17</v>
      </c>
      <c r="B21" s="10"/>
      <c r="C21" s="33"/>
      <c r="D21" s="12"/>
      <c r="E21" s="17">
        <f t="shared" si="0"/>
        <v>0</v>
      </c>
      <c r="F21" s="12"/>
      <c r="G21" s="12"/>
      <c r="H21" s="17">
        <f t="shared" si="1"/>
        <v>0</v>
      </c>
      <c r="I21" s="12"/>
      <c r="J21" s="12"/>
      <c r="K21" s="28">
        <f t="shared" si="2"/>
        <v>0</v>
      </c>
      <c r="L21" s="100">
        <f>SUMIF($C$7:$K$7,$M$3,C21:K21)*24</f>
        <v>0</v>
      </c>
      <c r="M21" s="103"/>
    </row>
    <row r="22" spans="1:13" x14ac:dyDescent="0.2">
      <c r="A22" s="88" t="s">
        <v>17</v>
      </c>
      <c r="B22" s="10"/>
      <c r="C22" s="34"/>
      <c r="D22" s="11"/>
      <c r="E22" s="18">
        <f t="shared" si="0"/>
        <v>0</v>
      </c>
      <c r="F22" s="11"/>
      <c r="G22" s="11"/>
      <c r="H22" s="18">
        <f t="shared" si="1"/>
        <v>0</v>
      </c>
      <c r="I22" s="11"/>
      <c r="J22" s="11"/>
      <c r="K22" s="29">
        <f t="shared" si="2"/>
        <v>0</v>
      </c>
      <c r="L22" s="100">
        <f>SUMIF($C$7:$K$7,$M$3,C22:K22)*24</f>
        <v>0</v>
      </c>
      <c r="M22" s="103"/>
    </row>
    <row r="23" spans="1:13" x14ac:dyDescent="0.2">
      <c r="A23" s="88" t="s">
        <v>17</v>
      </c>
      <c r="B23" s="10"/>
      <c r="C23" s="35"/>
      <c r="D23" s="7"/>
      <c r="E23" s="19">
        <f t="shared" si="0"/>
        <v>0</v>
      </c>
      <c r="F23" s="7"/>
      <c r="G23" s="7"/>
      <c r="H23" s="19">
        <f t="shared" si="1"/>
        <v>0</v>
      </c>
      <c r="I23" s="7"/>
      <c r="J23" s="7"/>
      <c r="K23" s="30">
        <f t="shared" si="2"/>
        <v>0</v>
      </c>
      <c r="L23" s="100">
        <f>SUMIF($C$7:$K$7,$M$3,C23:K23)*24</f>
        <v>0</v>
      </c>
      <c r="M23" s="103"/>
    </row>
    <row r="24" spans="1:13" x14ac:dyDescent="0.2">
      <c r="A24" s="90" t="s">
        <v>7</v>
      </c>
      <c r="B24" s="26">
        <v>44352</v>
      </c>
      <c r="C24" s="36"/>
      <c r="D24" s="8"/>
      <c r="E24" s="20">
        <f t="shared" si="0"/>
        <v>0</v>
      </c>
      <c r="F24" s="8"/>
      <c r="G24" s="8"/>
      <c r="H24" s="20">
        <f t="shared" si="1"/>
        <v>0</v>
      </c>
      <c r="I24" s="8"/>
      <c r="J24" s="8"/>
      <c r="K24" s="31">
        <f t="shared" si="2"/>
        <v>0</v>
      </c>
      <c r="L24" s="45"/>
      <c r="M24" s="104"/>
    </row>
    <row r="25" spans="1:13" x14ac:dyDescent="0.2">
      <c r="A25" s="90" t="s">
        <v>8</v>
      </c>
      <c r="B25" s="26">
        <v>44353</v>
      </c>
      <c r="C25" s="36"/>
      <c r="D25" s="8"/>
      <c r="E25" s="20">
        <f t="shared" si="0"/>
        <v>0</v>
      </c>
      <c r="F25" s="8"/>
      <c r="G25" s="8"/>
      <c r="H25" s="20">
        <f t="shared" si="1"/>
        <v>0</v>
      </c>
      <c r="I25" s="8"/>
      <c r="J25" s="8"/>
      <c r="K25" s="31">
        <f t="shared" si="2"/>
        <v>0</v>
      </c>
      <c r="L25" s="45"/>
      <c r="M25" s="104"/>
    </row>
    <row r="26" spans="1:13" x14ac:dyDescent="0.2">
      <c r="A26" s="87" t="s">
        <v>9</v>
      </c>
      <c r="B26" s="25">
        <v>44354</v>
      </c>
      <c r="C26" s="32"/>
      <c r="D26" s="14"/>
      <c r="E26" s="16">
        <f t="shared" si="0"/>
        <v>0</v>
      </c>
      <c r="F26" s="14"/>
      <c r="G26" s="14"/>
      <c r="H26" s="16">
        <f t="shared" si="1"/>
        <v>0</v>
      </c>
      <c r="I26" s="14"/>
      <c r="J26" s="14"/>
      <c r="K26" s="27">
        <f t="shared" si="2"/>
        <v>0</v>
      </c>
      <c r="L26" s="44"/>
      <c r="M26" s="102">
        <f>SUM(L27:L29)</f>
        <v>0</v>
      </c>
    </row>
    <row r="27" spans="1:13" x14ac:dyDescent="0.2">
      <c r="A27" s="88" t="s">
        <v>17</v>
      </c>
      <c r="B27" s="10"/>
      <c r="C27" s="33"/>
      <c r="D27" s="12"/>
      <c r="E27" s="17">
        <f t="shared" si="0"/>
        <v>0</v>
      </c>
      <c r="F27" s="12"/>
      <c r="G27" s="12"/>
      <c r="H27" s="17">
        <f t="shared" si="1"/>
        <v>0</v>
      </c>
      <c r="I27" s="12"/>
      <c r="J27" s="12"/>
      <c r="K27" s="28">
        <f t="shared" si="2"/>
        <v>0</v>
      </c>
      <c r="L27" s="100">
        <f>SUMIF($C$7:$K$7,$M$3,C27:K27)*24</f>
        <v>0</v>
      </c>
      <c r="M27" s="103"/>
    </row>
    <row r="28" spans="1:13" x14ac:dyDescent="0.2">
      <c r="A28" s="88" t="s">
        <v>17</v>
      </c>
      <c r="B28" s="10"/>
      <c r="C28" s="34"/>
      <c r="D28" s="11"/>
      <c r="E28" s="18">
        <f t="shared" si="0"/>
        <v>0</v>
      </c>
      <c r="F28" s="11"/>
      <c r="G28" s="11"/>
      <c r="H28" s="18">
        <f t="shared" si="1"/>
        <v>0</v>
      </c>
      <c r="I28" s="11"/>
      <c r="J28" s="11"/>
      <c r="K28" s="29">
        <f t="shared" si="2"/>
        <v>0</v>
      </c>
      <c r="L28" s="100">
        <f>SUMIF($C$7:$K$7,$M$3,C28:K28)*24</f>
        <v>0</v>
      </c>
      <c r="M28" s="103"/>
    </row>
    <row r="29" spans="1:13" x14ac:dyDescent="0.2">
      <c r="A29" s="88" t="s">
        <v>17</v>
      </c>
      <c r="B29" s="10"/>
      <c r="C29" s="35"/>
      <c r="D29" s="7"/>
      <c r="E29" s="19">
        <f t="shared" si="0"/>
        <v>0</v>
      </c>
      <c r="F29" s="7"/>
      <c r="G29" s="7"/>
      <c r="H29" s="19">
        <f t="shared" si="1"/>
        <v>0</v>
      </c>
      <c r="I29" s="7"/>
      <c r="J29" s="7"/>
      <c r="K29" s="30">
        <f t="shared" si="2"/>
        <v>0</v>
      </c>
      <c r="L29" s="100">
        <f>SUMIF($C$7:$K$7,$M$3,C29:K29)*24</f>
        <v>0</v>
      </c>
      <c r="M29" s="103"/>
    </row>
    <row r="30" spans="1:13" x14ac:dyDescent="0.2">
      <c r="A30" s="87" t="s">
        <v>10</v>
      </c>
      <c r="B30" s="25">
        <v>44355</v>
      </c>
      <c r="C30" s="32"/>
      <c r="D30" s="14"/>
      <c r="E30" s="16">
        <f t="shared" si="0"/>
        <v>0</v>
      </c>
      <c r="F30" s="14"/>
      <c r="G30" s="14"/>
      <c r="H30" s="16">
        <f t="shared" si="1"/>
        <v>0</v>
      </c>
      <c r="I30" s="14"/>
      <c r="J30" s="14"/>
      <c r="K30" s="27">
        <f t="shared" si="2"/>
        <v>0</v>
      </c>
      <c r="L30" s="44"/>
      <c r="M30" s="102">
        <f>SUM(L31:L33)</f>
        <v>0</v>
      </c>
    </row>
    <row r="31" spans="1:13" x14ac:dyDescent="0.2">
      <c r="A31" s="88" t="s">
        <v>17</v>
      </c>
      <c r="B31" s="10"/>
      <c r="C31" s="33"/>
      <c r="D31" s="12"/>
      <c r="E31" s="17">
        <f t="shared" si="0"/>
        <v>0</v>
      </c>
      <c r="F31" s="12"/>
      <c r="G31" s="12"/>
      <c r="H31" s="17">
        <f t="shared" si="1"/>
        <v>0</v>
      </c>
      <c r="I31" s="12"/>
      <c r="J31" s="12"/>
      <c r="K31" s="28">
        <f t="shared" si="2"/>
        <v>0</v>
      </c>
      <c r="L31" s="100">
        <f>SUMIF($C$7:$K$7,$M$3,C31:K31)*24</f>
        <v>0</v>
      </c>
      <c r="M31" s="103"/>
    </row>
    <row r="32" spans="1:13" x14ac:dyDescent="0.2">
      <c r="A32" s="88" t="s">
        <v>17</v>
      </c>
      <c r="B32" s="10"/>
      <c r="C32" s="34"/>
      <c r="D32" s="11"/>
      <c r="E32" s="18">
        <f t="shared" si="0"/>
        <v>0</v>
      </c>
      <c r="F32" s="11"/>
      <c r="G32" s="11"/>
      <c r="H32" s="18">
        <f t="shared" si="1"/>
        <v>0</v>
      </c>
      <c r="I32" s="11"/>
      <c r="J32" s="11"/>
      <c r="K32" s="29">
        <f t="shared" si="2"/>
        <v>0</v>
      </c>
      <c r="L32" s="100">
        <f>SUMIF($C$7:$K$7,$M$3,C32:K32)*24</f>
        <v>0</v>
      </c>
      <c r="M32" s="103"/>
    </row>
    <row r="33" spans="1:13" x14ac:dyDescent="0.2">
      <c r="A33" s="88" t="s">
        <v>17</v>
      </c>
      <c r="B33" s="10"/>
      <c r="C33" s="35"/>
      <c r="D33" s="7"/>
      <c r="E33" s="19">
        <f t="shared" si="0"/>
        <v>0</v>
      </c>
      <c r="F33" s="7"/>
      <c r="G33" s="7"/>
      <c r="H33" s="19">
        <f t="shared" si="1"/>
        <v>0</v>
      </c>
      <c r="I33" s="7"/>
      <c r="J33" s="7"/>
      <c r="K33" s="30">
        <f t="shared" si="2"/>
        <v>0</v>
      </c>
      <c r="L33" s="100">
        <f>SUMIF($C$7:$K$7,$M$3,C33:K33)*24</f>
        <v>0</v>
      </c>
      <c r="M33" s="103"/>
    </row>
    <row r="34" spans="1:13" x14ac:dyDescent="0.2">
      <c r="A34" s="87" t="s">
        <v>4</v>
      </c>
      <c r="B34" s="25">
        <v>44356</v>
      </c>
      <c r="C34" s="32"/>
      <c r="D34" s="14"/>
      <c r="E34" s="16">
        <f t="shared" si="0"/>
        <v>0</v>
      </c>
      <c r="F34" s="14"/>
      <c r="G34" s="14"/>
      <c r="H34" s="16">
        <f t="shared" si="1"/>
        <v>0</v>
      </c>
      <c r="I34" s="14"/>
      <c r="J34" s="14"/>
      <c r="K34" s="27">
        <f t="shared" si="2"/>
        <v>0</v>
      </c>
      <c r="L34" s="44"/>
      <c r="M34" s="102">
        <f>SUM(L35:L37)</f>
        <v>0</v>
      </c>
    </row>
    <row r="35" spans="1:13" x14ac:dyDescent="0.2">
      <c r="A35" s="88" t="s">
        <v>17</v>
      </c>
      <c r="B35" s="10"/>
      <c r="C35" s="33"/>
      <c r="D35" s="12"/>
      <c r="E35" s="17">
        <f t="shared" si="0"/>
        <v>0</v>
      </c>
      <c r="F35" s="12"/>
      <c r="G35" s="12"/>
      <c r="H35" s="17">
        <f t="shared" si="1"/>
        <v>0</v>
      </c>
      <c r="I35" s="12"/>
      <c r="J35" s="12"/>
      <c r="K35" s="28">
        <f t="shared" si="2"/>
        <v>0</v>
      </c>
      <c r="L35" s="100">
        <f>SUMIF($C$7:$K$7,$M$3,C35:K35)*24</f>
        <v>0</v>
      </c>
      <c r="M35" s="103"/>
    </row>
    <row r="36" spans="1:13" x14ac:dyDescent="0.2">
      <c r="A36" s="88" t="s">
        <v>17</v>
      </c>
      <c r="B36" s="10"/>
      <c r="C36" s="34"/>
      <c r="D36" s="11"/>
      <c r="E36" s="18">
        <f t="shared" si="0"/>
        <v>0</v>
      </c>
      <c r="F36" s="11"/>
      <c r="G36" s="11"/>
      <c r="H36" s="18">
        <f t="shared" si="1"/>
        <v>0</v>
      </c>
      <c r="I36" s="11"/>
      <c r="J36" s="11"/>
      <c r="K36" s="29">
        <f t="shared" si="2"/>
        <v>0</v>
      </c>
      <c r="L36" s="100">
        <f>SUMIF($C$7:$K$7,$M$3,C36:K36)*24</f>
        <v>0</v>
      </c>
      <c r="M36" s="103"/>
    </row>
    <row r="37" spans="1:13" x14ac:dyDescent="0.2">
      <c r="A37" s="88" t="s">
        <v>17</v>
      </c>
      <c r="B37" s="10"/>
      <c r="C37" s="35"/>
      <c r="D37" s="7"/>
      <c r="E37" s="19">
        <f t="shared" si="0"/>
        <v>0</v>
      </c>
      <c r="F37" s="7"/>
      <c r="G37" s="7"/>
      <c r="H37" s="19">
        <f t="shared" si="1"/>
        <v>0</v>
      </c>
      <c r="I37" s="7"/>
      <c r="J37" s="7"/>
      <c r="K37" s="30">
        <f t="shared" si="2"/>
        <v>0</v>
      </c>
      <c r="L37" s="100">
        <f>SUMIF($C$7:$K$7,$M$3,C37:K37)*24</f>
        <v>0</v>
      </c>
      <c r="M37" s="103"/>
    </row>
    <row r="38" spans="1:13" x14ac:dyDescent="0.2">
      <c r="A38" s="87" t="s">
        <v>5</v>
      </c>
      <c r="B38" s="25">
        <v>44357</v>
      </c>
      <c r="C38" s="32"/>
      <c r="D38" s="14"/>
      <c r="E38" s="16">
        <f t="shared" si="0"/>
        <v>0</v>
      </c>
      <c r="F38" s="14"/>
      <c r="G38" s="14"/>
      <c r="H38" s="16">
        <f t="shared" si="1"/>
        <v>0</v>
      </c>
      <c r="I38" s="14"/>
      <c r="J38" s="14"/>
      <c r="K38" s="27">
        <f t="shared" si="2"/>
        <v>0</v>
      </c>
      <c r="L38" s="44"/>
      <c r="M38" s="98">
        <f>SUM(L39:L41)</f>
        <v>0</v>
      </c>
    </row>
    <row r="39" spans="1:13" x14ac:dyDescent="0.2">
      <c r="A39" s="88" t="s">
        <v>17</v>
      </c>
      <c r="B39" s="10"/>
      <c r="C39" s="33"/>
      <c r="D39" s="12"/>
      <c r="E39" s="17">
        <f t="shared" si="0"/>
        <v>0</v>
      </c>
      <c r="F39" s="12"/>
      <c r="G39" s="12"/>
      <c r="H39" s="17">
        <f t="shared" si="1"/>
        <v>0</v>
      </c>
      <c r="I39" s="12"/>
      <c r="J39" s="12"/>
      <c r="K39" s="28">
        <f t="shared" si="2"/>
        <v>0</v>
      </c>
      <c r="L39" s="100">
        <f>SUMIF($C$7:$K$7,$M$3,C39:K39)*24</f>
        <v>0</v>
      </c>
      <c r="M39" s="103"/>
    </row>
    <row r="40" spans="1:13" x14ac:dyDescent="0.2">
      <c r="A40" s="88" t="s">
        <v>17</v>
      </c>
      <c r="B40" s="10"/>
      <c r="C40" s="34"/>
      <c r="D40" s="11"/>
      <c r="E40" s="18">
        <f t="shared" si="0"/>
        <v>0</v>
      </c>
      <c r="F40" s="11"/>
      <c r="G40" s="11"/>
      <c r="H40" s="18">
        <f t="shared" si="1"/>
        <v>0</v>
      </c>
      <c r="I40" s="11"/>
      <c r="J40" s="11"/>
      <c r="K40" s="29">
        <f t="shared" si="2"/>
        <v>0</v>
      </c>
      <c r="L40" s="100">
        <f>SUMIF($C$7:$K$7,$M$3,C40:K40)*24</f>
        <v>0</v>
      </c>
      <c r="M40" s="103"/>
    </row>
    <row r="41" spans="1:13" x14ac:dyDescent="0.2">
      <c r="A41" s="88" t="s">
        <v>17</v>
      </c>
      <c r="B41" s="10"/>
      <c r="C41" s="35"/>
      <c r="D41" s="7"/>
      <c r="E41" s="19">
        <f t="shared" si="0"/>
        <v>0</v>
      </c>
      <c r="F41" s="7"/>
      <c r="G41" s="7"/>
      <c r="H41" s="19">
        <f t="shared" si="1"/>
        <v>0</v>
      </c>
      <c r="I41" s="7"/>
      <c r="J41" s="7"/>
      <c r="K41" s="30">
        <f t="shared" si="2"/>
        <v>0</v>
      </c>
      <c r="L41" s="100">
        <f>SUMIF($C$7:$K$7,$M$3,C41:K41)*24</f>
        <v>0</v>
      </c>
      <c r="M41" s="103"/>
    </row>
    <row r="42" spans="1:13" x14ac:dyDescent="0.2">
      <c r="A42" s="87" t="s">
        <v>6</v>
      </c>
      <c r="B42" s="25">
        <v>44358</v>
      </c>
      <c r="C42" s="32"/>
      <c r="D42" s="14"/>
      <c r="E42" s="16">
        <f t="shared" si="0"/>
        <v>0</v>
      </c>
      <c r="F42" s="14"/>
      <c r="G42" s="14"/>
      <c r="H42" s="16">
        <f t="shared" si="1"/>
        <v>0</v>
      </c>
      <c r="I42" s="14"/>
      <c r="J42" s="14"/>
      <c r="K42" s="27">
        <f t="shared" si="2"/>
        <v>0</v>
      </c>
      <c r="L42" s="44"/>
      <c r="M42" s="102">
        <f>SUM(L43:L45)</f>
        <v>0</v>
      </c>
    </row>
    <row r="43" spans="1:13" x14ac:dyDescent="0.2">
      <c r="A43" s="88" t="s">
        <v>17</v>
      </c>
      <c r="B43" s="10"/>
      <c r="C43" s="33"/>
      <c r="D43" s="12"/>
      <c r="E43" s="17">
        <f t="shared" si="0"/>
        <v>0</v>
      </c>
      <c r="F43" s="12"/>
      <c r="G43" s="12"/>
      <c r="H43" s="17">
        <f t="shared" si="1"/>
        <v>0</v>
      </c>
      <c r="I43" s="12"/>
      <c r="J43" s="12"/>
      <c r="K43" s="28">
        <f t="shared" si="2"/>
        <v>0</v>
      </c>
      <c r="L43" s="100">
        <f>SUMIF($C$7:$K$7,$M$3,C43:K43)*24</f>
        <v>0</v>
      </c>
      <c r="M43" s="103"/>
    </row>
    <row r="44" spans="1:13" x14ac:dyDescent="0.2">
      <c r="A44" s="88" t="s">
        <v>17</v>
      </c>
      <c r="B44" s="10"/>
      <c r="C44" s="34"/>
      <c r="D44" s="11"/>
      <c r="E44" s="18">
        <f t="shared" si="0"/>
        <v>0</v>
      </c>
      <c r="F44" s="11"/>
      <c r="G44" s="11"/>
      <c r="H44" s="18">
        <f t="shared" si="1"/>
        <v>0</v>
      </c>
      <c r="I44" s="11"/>
      <c r="J44" s="11"/>
      <c r="K44" s="29">
        <f t="shared" si="2"/>
        <v>0</v>
      </c>
      <c r="L44" s="100">
        <f>SUMIF($C$7:$K$7,$M$3,C44:K44)*24</f>
        <v>0</v>
      </c>
      <c r="M44" s="103"/>
    </row>
    <row r="45" spans="1:13" x14ac:dyDescent="0.2">
      <c r="A45" s="88" t="s">
        <v>17</v>
      </c>
      <c r="B45" s="10"/>
      <c r="C45" s="35"/>
      <c r="D45" s="7"/>
      <c r="E45" s="19">
        <f t="shared" si="0"/>
        <v>0</v>
      </c>
      <c r="F45" s="7"/>
      <c r="G45" s="7"/>
      <c r="H45" s="19">
        <f t="shared" si="1"/>
        <v>0</v>
      </c>
      <c r="I45" s="7"/>
      <c r="J45" s="7"/>
      <c r="K45" s="30">
        <f t="shared" si="2"/>
        <v>0</v>
      </c>
      <c r="L45" s="100">
        <f>SUMIF($C$7:$K$7,$M$3,C45:K45)*24</f>
        <v>0</v>
      </c>
      <c r="M45" s="103"/>
    </row>
    <row r="46" spans="1:13" x14ac:dyDescent="0.2">
      <c r="A46" s="90" t="s">
        <v>7</v>
      </c>
      <c r="B46" s="26">
        <v>44359</v>
      </c>
      <c r="C46" s="36"/>
      <c r="D46" s="8"/>
      <c r="E46" s="20">
        <f t="shared" si="0"/>
        <v>0</v>
      </c>
      <c r="F46" s="8"/>
      <c r="G46" s="8"/>
      <c r="H46" s="20">
        <f t="shared" si="1"/>
        <v>0</v>
      </c>
      <c r="I46" s="8"/>
      <c r="J46" s="8"/>
      <c r="K46" s="31">
        <f t="shared" si="2"/>
        <v>0</v>
      </c>
      <c r="L46" s="45"/>
      <c r="M46" s="104"/>
    </row>
    <row r="47" spans="1:13" x14ac:dyDescent="0.2">
      <c r="A47" s="90" t="s">
        <v>8</v>
      </c>
      <c r="B47" s="26">
        <v>44360</v>
      </c>
      <c r="C47" s="36"/>
      <c r="D47" s="8"/>
      <c r="E47" s="20">
        <f t="shared" si="0"/>
        <v>0</v>
      </c>
      <c r="F47" s="8"/>
      <c r="G47" s="8"/>
      <c r="H47" s="20">
        <f t="shared" si="1"/>
        <v>0</v>
      </c>
      <c r="I47" s="8"/>
      <c r="J47" s="8"/>
      <c r="K47" s="31">
        <f t="shared" si="2"/>
        <v>0</v>
      </c>
      <c r="L47" s="45"/>
      <c r="M47" s="104"/>
    </row>
    <row r="48" spans="1:13" x14ac:dyDescent="0.2">
      <c r="A48" s="87" t="s">
        <v>9</v>
      </c>
      <c r="B48" s="25">
        <v>44361</v>
      </c>
      <c r="C48" s="32"/>
      <c r="D48" s="14"/>
      <c r="E48" s="16">
        <f t="shared" si="0"/>
        <v>0</v>
      </c>
      <c r="F48" s="14"/>
      <c r="G48" s="14"/>
      <c r="H48" s="16">
        <f t="shared" si="1"/>
        <v>0</v>
      </c>
      <c r="I48" s="14"/>
      <c r="J48" s="14"/>
      <c r="K48" s="27">
        <f t="shared" si="2"/>
        <v>0</v>
      </c>
      <c r="L48" s="44"/>
      <c r="M48" s="102">
        <f>SUM(L49:L51)</f>
        <v>0</v>
      </c>
    </row>
    <row r="49" spans="1:13" x14ac:dyDescent="0.2">
      <c r="A49" s="88" t="s">
        <v>17</v>
      </c>
      <c r="B49" s="10"/>
      <c r="C49" s="33"/>
      <c r="D49" s="12"/>
      <c r="E49" s="17">
        <f t="shared" si="0"/>
        <v>0</v>
      </c>
      <c r="F49" s="12"/>
      <c r="G49" s="12"/>
      <c r="H49" s="17">
        <f t="shared" si="1"/>
        <v>0</v>
      </c>
      <c r="I49" s="12"/>
      <c r="J49" s="12"/>
      <c r="K49" s="28">
        <f t="shared" si="2"/>
        <v>0</v>
      </c>
      <c r="L49" s="100">
        <f>SUMIF($C$7:$K$7,$M$3,C49:K49)*24</f>
        <v>0</v>
      </c>
      <c r="M49" s="103"/>
    </row>
    <row r="50" spans="1:13" x14ac:dyDescent="0.2">
      <c r="A50" s="88" t="s">
        <v>17</v>
      </c>
      <c r="B50" s="10"/>
      <c r="C50" s="34"/>
      <c r="D50" s="11"/>
      <c r="E50" s="18">
        <f t="shared" si="0"/>
        <v>0</v>
      </c>
      <c r="F50" s="11"/>
      <c r="G50" s="11"/>
      <c r="H50" s="18">
        <f t="shared" si="1"/>
        <v>0</v>
      </c>
      <c r="I50" s="11"/>
      <c r="J50" s="11"/>
      <c r="K50" s="29">
        <f t="shared" si="2"/>
        <v>0</v>
      </c>
      <c r="L50" s="100">
        <f>SUMIF($C$7:$K$7,$M$3,C50:K50)*24</f>
        <v>0</v>
      </c>
      <c r="M50" s="103"/>
    </row>
    <row r="51" spans="1:13" x14ac:dyDescent="0.2">
      <c r="A51" s="88" t="s">
        <v>17</v>
      </c>
      <c r="B51" s="10"/>
      <c r="C51" s="35"/>
      <c r="D51" s="7"/>
      <c r="E51" s="19">
        <f t="shared" si="0"/>
        <v>0</v>
      </c>
      <c r="F51" s="7"/>
      <c r="G51" s="7"/>
      <c r="H51" s="19">
        <f t="shared" si="1"/>
        <v>0</v>
      </c>
      <c r="I51" s="7"/>
      <c r="J51" s="7"/>
      <c r="K51" s="30">
        <f t="shared" si="2"/>
        <v>0</v>
      </c>
      <c r="L51" s="100">
        <f>SUMIF($C$7:$K$7,$M$3,C51:K51)*24</f>
        <v>0</v>
      </c>
      <c r="M51" s="103"/>
    </row>
    <row r="52" spans="1:13" x14ac:dyDescent="0.2">
      <c r="A52" s="87" t="s">
        <v>10</v>
      </c>
      <c r="B52" s="25">
        <v>44362</v>
      </c>
      <c r="C52" s="32"/>
      <c r="D52" s="14"/>
      <c r="E52" s="16">
        <f t="shared" si="0"/>
        <v>0</v>
      </c>
      <c r="F52" s="14"/>
      <c r="G52" s="14"/>
      <c r="H52" s="16">
        <f t="shared" si="1"/>
        <v>0</v>
      </c>
      <c r="I52" s="14"/>
      <c r="J52" s="14"/>
      <c r="K52" s="27">
        <f t="shared" si="2"/>
        <v>0</v>
      </c>
      <c r="L52" s="44"/>
      <c r="M52" s="102">
        <f>SUM(L53:L55)</f>
        <v>0</v>
      </c>
    </row>
    <row r="53" spans="1:13" x14ac:dyDescent="0.2">
      <c r="A53" s="88" t="s">
        <v>17</v>
      </c>
      <c r="B53" s="10"/>
      <c r="C53" s="33"/>
      <c r="D53" s="12"/>
      <c r="E53" s="17">
        <f t="shared" si="0"/>
        <v>0</v>
      </c>
      <c r="F53" s="12"/>
      <c r="G53" s="12"/>
      <c r="H53" s="17">
        <f t="shared" si="1"/>
        <v>0</v>
      </c>
      <c r="I53" s="12"/>
      <c r="J53" s="12"/>
      <c r="K53" s="28">
        <f t="shared" si="2"/>
        <v>0</v>
      </c>
      <c r="L53" s="100">
        <f>SUMIF($C$7:$K$7,$M$3,C53:K53)*24</f>
        <v>0</v>
      </c>
      <c r="M53" s="103"/>
    </row>
    <row r="54" spans="1:13" x14ac:dyDescent="0.2">
      <c r="A54" s="88" t="s">
        <v>17</v>
      </c>
      <c r="B54" s="10"/>
      <c r="C54" s="34"/>
      <c r="D54" s="11"/>
      <c r="E54" s="18">
        <f t="shared" si="0"/>
        <v>0</v>
      </c>
      <c r="F54" s="11"/>
      <c r="G54" s="11"/>
      <c r="H54" s="18">
        <f t="shared" si="1"/>
        <v>0</v>
      </c>
      <c r="I54" s="11"/>
      <c r="J54" s="11"/>
      <c r="K54" s="29">
        <f t="shared" si="2"/>
        <v>0</v>
      </c>
      <c r="L54" s="100">
        <f>SUMIF($C$7:$K$7,$M$3,C54:K54)*24</f>
        <v>0</v>
      </c>
      <c r="M54" s="103"/>
    </row>
    <row r="55" spans="1:13" x14ac:dyDescent="0.2">
      <c r="A55" s="88" t="s">
        <v>17</v>
      </c>
      <c r="B55" s="10"/>
      <c r="C55" s="35"/>
      <c r="D55" s="7"/>
      <c r="E55" s="19">
        <f t="shared" si="0"/>
        <v>0</v>
      </c>
      <c r="F55" s="7"/>
      <c r="G55" s="7"/>
      <c r="H55" s="19">
        <f t="shared" si="1"/>
        <v>0</v>
      </c>
      <c r="I55" s="7"/>
      <c r="J55" s="7"/>
      <c r="K55" s="30">
        <f t="shared" si="2"/>
        <v>0</v>
      </c>
      <c r="L55" s="100">
        <f>SUMIF($C$7:$K$7,$M$3,C55:K55)*24</f>
        <v>0</v>
      </c>
      <c r="M55" s="103"/>
    </row>
    <row r="56" spans="1:13" x14ac:dyDescent="0.2">
      <c r="A56" s="87" t="s">
        <v>4</v>
      </c>
      <c r="B56" s="25">
        <v>44363</v>
      </c>
      <c r="C56" s="32"/>
      <c r="D56" s="14"/>
      <c r="E56" s="16">
        <f t="shared" si="0"/>
        <v>0</v>
      </c>
      <c r="F56" s="14"/>
      <c r="G56" s="14"/>
      <c r="H56" s="16">
        <f t="shared" si="1"/>
        <v>0</v>
      </c>
      <c r="I56" s="14"/>
      <c r="J56" s="14"/>
      <c r="K56" s="27">
        <f t="shared" si="2"/>
        <v>0</v>
      </c>
      <c r="L56" s="44"/>
      <c r="M56" s="102">
        <f>SUM(L57:L59)</f>
        <v>0</v>
      </c>
    </row>
    <row r="57" spans="1:13" x14ac:dyDescent="0.2">
      <c r="A57" s="88" t="s">
        <v>17</v>
      </c>
      <c r="B57" s="10"/>
      <c r="C57" s="33"/>
      <c r="D57" s="12"/>
      <c r="E57" s="17">
        <f t="shared" si="0"/>
        <v>0</v>
      </c>
      <c r="F57" s="12"/>
      <c r="G57" s="12"/>
      <c r="H57" s="17">
        <f t="shared" si="1"/>
        <v>0</v>
      </c>
      <c r="I57" s="12"/>
      <c r="J57" s="12"/>
      <c r="K57" s="28">
        <f t="shared" si="2"/>
        <v>0</v>
      </c>
      <c r="L57" s="100">
        <f>SUMIF($C$7:$K$7,$M$3,C57:K57)*24</f>
        <v>0</v>
      </c>
      <c r="M57" s="103"/>
    </row>
    <row r="58" spans="1:13" x14ac:dyDescent="0.2">
      <c r="A58" s="88" t="s">
        <v>17</v>
      </c>
      <c r="B58" s="10"/>
      <c r="C58" s="34"/>
      <c r="D58" s="11"/>
      <c r="E58" s="18">
        <f t="shared" si="0"/>
        <v>0</v>
      </c>
      <c r="F58" s="11"/>
      <c r="G58" s="11"/>
      <c r="H58" s="18">
        <f t="shared" si="1"/>
        <v>0</v>
      </c>
      <c r="I58" s="11"/>
      <c r="J58" s="11"/>
      <c r="K58" s="29">
        <f t="shared" si="2"/>
        <v>0</v>
      </c>
      <c r="L58" s="100">
        <f>SUMIF($C$7:$K$7,$M$3,C58:K58)*24</f>
        <v>0</v>
      </c>
      <c r="M58" s="103"/>
    </row>
    <row r="59" spans="1:13" x14ac:dyDescent="0.2">
      <c r="A59" s="88" t="s">
        <v>17</v>
      </c>
      <c r="B59" s="10"/>
      <c r="C59" s="35"/>
      <c r="D59" s="7"/>
      <c r="E59" s="19">
        <f t="shared" si="0"/>
        <v>0</v>
      </c>
      <c r="F59" s="7"/>
      <c r="G59" s="7"/>
      <c r="H59" s="19">
        <f t="shared" si="1"/>
        <v>0</v>
      </c>
      <c r="I59" s="7"/>
      <c r="J59" s="7"/>
      <c r="K59" s="30">
        <f t="shared" si="2"/>
        <v>0</v>
      </c>
      <c r="L59" s="100">
        <f>SUMIF($C$7:$K$7,$M$3,C59:K59)*24</f>
        <v>0</v>
      </c>
      <c r="M59" s="103"/>
    </row>
    <row r="60" spans="1:13" x14ac:dyDescent="0.2">
      <c r="A60" s="87" t="s">
        <v>5</v>
      </c>
      <c r="B60" s="25">
        <v>44364</v>
      </c>
      <c r="C60" s="32"/>
      <c r="D60" s="14"/>
      <c r="E60" s="16">
        <f t="shared" si="0"/>
        <v>0</v>
      </c>
      <c r="F60" s="14"/>
      <c r="G60" s="14"/>
      <c r="H60" s="16">
        <f t="shared" si="1"/>
        <v>0</v>
      </c>
      <c r="I60" s="14"/>
      <c r="J60" s="14"/>
      <c r="K60" s="27">
        <f t="shared" si="2"/>
        <v>0</v>
      </c>
      <c r="L60" s="44"/>
      <c r="M60" s="98">
        <f>SUM(L61:L63)</f>
        <v>0</v>
      </c>
    </row>
    <row r="61" spans="1:13" x14ac:dyDescent="0.2">
      <c r="A61" s="88" t="s">
        <v>17</v>
      </c>
      <c r="B61" s="10"/>
      <c r="C61" s="33"/>
      <c r="D61" s="12"/>
      <c r="E61" s="17">
        <f t="shared" si="0"/>
        <v>0</v>
      </c>
      <c r="F61" s="12"/>
      <c r="G61" s="12"/>
      <c r="H61" s="17">
        <f t="shared" si="1"/>
        <v>0</v>
      </c>
      <c r="I61" s="12"/>
      <c r="J61" s="12"/>
      <c r="K61" s="28">
        <f t="shared" si="2"/>
        <v>0</v>
      </c>
      <c r="L61" s="100">
        <f>SUMIF($C$7:$K$7,$M$3,C61:K61)*24</f>
        <v>0</v>
      </c>
      <c r="M61" s="103"/>
    </row>
    <row r="62" spans="1:13" x14ac:dyDescent="0.2">
      <c r="A62" s="88" t="s">
        <v>17</v>
      </c>
      <c r="B62" s="10"/>
      <c r="C62" s="34"/>
      <c r="D62" s="11"/>
      <c r="E62" s="18">
        <f t="shared" si="0"/>
        <v>0</v>
      </c>
      <c r="F62" s="11"/>
      <c r="G62" s="11"/>
      <c r="H62" s="18">
        <f t="shared" si="1"/>
        <v>0</v>
      </c>
      <c r="I62" s="11"/>
      <c r="J62" s="11"/>
      <c r="K62" s="29">
        <f t="shared" si="2"/>
        <v>0</v>
      </c>
      <c r="L62" s="100">
        <f>SUMIF($C$7:$K$7,$M$3,C62:K62)*24</f>
        <v>0</v>
      </c>
      <c r="M62" s="103"/>
    </row>
    <row r="63" spans="1:13" x14ac:dyDescent="0.2">
      <c r="A63" s="88" t="s">
        <v>17</v>
      </c>
      <c r="B63" s="10"/>
      <c r="C63" s="35"/>
      <c r="D63" s="7"/>
      <c r="E63" s="19">
        <f t="shared" si="0"/>
        <v>0</v>
      </c>
      <c r="F63" s="7"/>
      <c r="G63" s="7"/>
      <c r="H63" s="19">
        <f t="shared" si="1"/>
        <v>0</v>
      </c>
      <c r="I63" s="7"/>
      <c r="J63" s="7"/>
      <c r="K63" s="30">
        <f t="shared" si="2"/>
        <v>0</v>
      </c>
      <c r="L63" s="100">
        <f>SUMIF($C$7:$K$7,$M$3,C63:K63)*24</f>
        <v>0</v>
      </c>
      <c r="M63" s="103"/>
    </row>
    <row r="64" spans="1:13" x14ac:dyDescent="0.2">
      <c r="A64" s="87" t="s">
        <v>6</v>
      </c>
      <c r="B64" s="25">
        <v>44365</v>
      </c>
      <c r="C64" s="32"/>
      <c r="D64" s="14"/>
      <c r="E64" s="16">
        <f t="shared" si="0"/>
        <v>0</v>
      </c>
      <c r="F64" s="14"/>
      <c r="G64" s="14"/>
      <c r="H64" s="16">
        <f t="shared" si="1"/>
        <v>0</v>
      </c>
      <c r="I64" s="14"/>
      <c r="J64" s="14"/>
      <c r="K64" s="27">
        <f t="shared" si="2"/>
        <v>0</v>
      </c>
      <c r="L64" s="44"/>
      <c r="M64" s="102">
        <f>SUM(L65:L67)</f>
        <v>0</v>
      </c>
    </row>
    <row r="65" spans="1:13" x14ac:dyDescent="0.2">
      <c r="A65" s="88" t="s">
        <v>17</v>
      </c>
      <c r="B65" s="10"/>
      <c r="C65" s="33"/>
      <c r="D65" s="12"/>
      <c r="E65" s="17">
        <f t="shared" si="0"/>
        <v>0</v>
      </c>
      <c r="F65" s="12"/>
      <c r="G65" s="12"/>
      <c r="H65" s="17">
        <f t="shared" si="1"/>
        <v>0</v>
      </c>
      <c r="I65" s="12"/>
      <c r="J65" s="12"/>
      <c r="K65" s="28">
        <f t="shared" si="2"/>
        <v>0</v>
      </c>
      <c r="L65" s="100">
        <f>SUMIF($C$7:$K$7,$M$3,C65:K65)*24</f>
        <v>0</v>
      </c>
      <c r="M65" s="103"/>
    </row>
    <row r="66" spans="1:13" x14ac:dyDescent="0.2">
      <c r="A66" s="88" t="s">
        <v>17</v>
      </c>
      <c r="B66" s="10"/>
      <c r="C66" s="34"/>
      <c r="D66" s="11"/>
      <c r="E66" s="18">
        <f t="shared" si="0"/>
        <v>0</v>
      </c>
      <c r="F66" s="11"/>
      <c r="G66" s="11"/>
      <c r="H66" s="18">
        <f t="shared" si="1"/>
        <v>0</v>
      </c>
      <c r="I66" s="11"/>
      <c r="J66" s="11"/>
      <c r="K66" s="29">
        <f t="shared" si="2"/>
        <v>0</v>
      </c>
      <c r="L66" s="100">
        <f>SUMIF($C$7:$K$7,$M$3,C66:K66)*24</f>
        <v>0</v>
      </c>
      <c r="M66" s="103"/>
    </row>
    <row r="67" spans="1:13" x14ac:dyDescent="0.2">
      <c r="A67" s="88" t="s">
        <v>17</v>
      </c>
      <c r="B67" s="10"/>
      <c r="C67" s="35"/>
      <c r="D67" s="7"/>
      <c r="E67" s="19">
        <f t="shared" si="0"/>
        <v>0</v>
      </c>
      <c r="F67" s="7"/>
      <c r="G67" s="7"/>
      <c r="H67" s="19">
        <f t="shared" si="1"/>
        <v>0</v>
      </c>
      <c r="I67" s="7"/>
      <c r="J67" s="7"/>
      <c r="K67" s="30">
        <f t="shared" si="2"/>
        <v>0</v>
      </c>
      <c r="L67" s="100">
        <f>SUMIF($C$7:$K$7,$M$3,C67:K67)*24</f>
        <v>0</v>
      </c>
      <c r="M67" s="103"/>
    </row>
    <row r="68" spans="1:13" x14ac:dyDescent="0.2">
      <c r="A68" s="90" t="s">
        <v>7</v>
      </c>
      <c r="B68" s="26">
        <v>44366</v>
      </c>
      <c r="C68" s="36"/>
      <c r="D68" s="8"/>
      <c r="E68" s="20">
        <f t="shared" si="0"/>
        <v>0</v>
      </c>
      <c r="F68" s="8"/>
      <c r="G68" s="8"/>
      <c r="H68" s="20">
        <f t="shared" si="1"/>
        <v>0</v>
      </c>
      <c r="I68" s="8"/>
      <c r="J68" s="8"/>
      <c r="K68" s="31">
        <f t="shared" si="2"/>
        <v>0</v>
      </c>
      <c r="L68" s="45"/>
      <c r="M68" s="104"/>
    </row>
    <row r="69" spans="1:13" x14ac:dyDescent="0.2">
      <c r="A69" s="90" t="s">
        <v>8</v>
      </c>
      <c r="B69" s="26">
        <v>44367</v>
      </c>
      <c r="C69" s="36"/>
      <c r="D69" s="8"/>
      <c r="E69" s="20">
        <f t="shared" si="0"/>
        <v>0</v>
      </c>
      <c r="F69" s="8"/>
      <c r="G69" s="8"/>
      <c r="H69" s="20">
        <f t="shared" si="1"/>
        <v>0</v>
      </c>
      <c r="I69" s="8"/>
      <c r="J69" s="8"/>
      <c r="K69" s="31">
        <f t="shared" si="2"/>
        <v>0</v>
      </c>
      <c r="L69" s="45"/>
      <c r="M69" s="104"/>
    </row>
    <row r="70" spans="1:13" x14ac:dyDescent="0.2">
      <c r="A70" s="87" t="s">
        <v>9</v>
      </c>
      <c r="B70" s="25">
        <v>44368</v>
      </c>
      <c r="C70" s="32"/>
      <c r="D70" s="14"/>
      <c r="E70" s="16">
        <f t="shared" si="0"/>
        <v>0</v>
      </c>
      <c r="F70" s="14"/>
      <c r="G70" s="14"/>
      <c r="H70" s="16">
        <f t="shared" si="1"/>
        <v>0</v>
      </c>
      <c r="I70" s="14"/>
      <c r="J70" s="14"/>
      <c r="K70" s="27">
        <f t="shared" si="2"/>
        <v>0</v>
      </c>
      <c r="L70" s="44"/>
      <c r="M70" s="102">
        <f>SUM(L71:L73)</f>
        <v>0</v>
      </c>
    </row>
    <row r="71" spans="1:13" x14ac:dyDescent="0.2">
      <c r="A71" s="88" t="s">
        <v>17</v>
      </c>
      <c r="B71" s="10"/>
      <c r="C71" s="33"/>
      <c r="D71" s="12"/>
      <c r="E71" s="17">
        <f t="shared" si="0"/>
        <v>0</v>
      </c>
      <c r="F71" s="12"/>
      <c r="G71" s="12"/>
      <c r="H71" s="17">
        <f t="shared" si="1"/>
        <v>0</v>
      </c>
      <c r="I71" s="12"/>
      <c r="J71" s="12"/>
      <c r="K71" s="28">
        <f t="shared" si="2"/>
        <v>0</v>
      </c>
      <c r="L71" s="100">
        <f>SUMIF($C$7:$K$7,$M$3,C71:K71)*24</f>
        <v>0</v>
      </c>
      <c r="M71" s="103"/>
    </row>
    <row r="72" spans="1:13" x14ac:dyDescent="0.2">
      <c r="A72" s="88" t="s">
        <v>17</v>
      </c>
      <c r="B72" s="10"/>
      <c r="C72" s="34"/>
      <c r="D72" s="11"/>
      <c r="E72" s="18">
        <f t="shared" si="0"/>
        <v>0</v>
      </c>
      <c r="F72" s="11"/>
      <c r="G72" s="11"/>
      <c r="H72" s="18">
        <f t="shared" si="1"/>
        <v>0</v>
      </c>
      <c r="I72" s="11"/>
      <c r="J72" s="11"/>
      <c r="K72" s="29">
        <f t="shared" si="2"/>
        <v>0</v>
      </c>
      <c r="L72" s="100">
        <f>SUMIF($C$7:$K$7,$M$3,C72:K72)*24</f>
        <v>0</v>
      </c>
      <c r="M72" s="103"/>
    </row>
    <row r="73" spans="1:13" x14ac:dyDescent="0.2">
      <c r="A73" s="88" t="s">
        <v>17</v>
      </c>
      <c r="B73" s="10"/>
      <c r="C73" s="35"/>
      <c r="D73" s="7"/>
      <c r="E73" s="19">
        <f t="shared" ref="E73:E105" si="3">D73-C73</f>
        <v>0</v>
      </c>
      <c r="F73" s="7"/>
      <c r="G73" s="7"/>
      <c r="H73" s="19">
        <f t="shared" ref="H73:H105" si="4">G73-F73</f>
        <v>0</v>
      </c>
      <c r="I73" s="7"/>
      <c r="J73" s="7"/>
      <c r="K73" s="30">
        <f t="shared" ref="K73:K105" si="5">J73-I73</f>
        <v>0</v>
      </c>
      <c r="L73" s="100">
        <f>SUMIF($C$7:$K$7,$M$3,C73:K73)*24</f>
        <v>0</v>
      </c>
      <c r="M73" s="103"/>
    </row>
    <row r="74" spans="1:13" x14ac:dyDescent="0.2">
      <c r="A74" s="87" t="s">
        <v>10</v>
      </c>
      <c r="B74" s="25">
        <v>44369</v>
      </c>
      <c r="C74" s="32"/>
      <c r="D74" s="14"/>
      <c r="E74" s="16">
        <f t="shared" si="3"/>
        <v>0</v>
      </c>
      <c r="F74" s="14"/>
      <c r="G74" s="14"/>
      <c r="H74" s="16">
        <f t="shared" si="4"/>
        <v>0</v>
      </c>
      <c r="I74" s="14"/>
      <c r="J74" s="14"/>
      <c r="K74" s="27">
        <f t="shared" si="5"/>
        <v>0</v>
      </c>
      <c r="L74" s="44"/>
      <c r="M74" s="102">
        <f>SUM(L75:L77)</f>
        <v>0</v>
      </c>
    </row>
    <row r="75" spans="1:13" x14ac:dyDescent="0.2">
      <c r="A75" s="88" t="s">
        <v>17</v>
      </c>
      <c r="B75" s="10"/>
      <c r="C75" s="33"/>
      <c r="D75" s="12"/>
      <c r="E75" s="17">
        <f t="shared" si="3"/>
        <v>0</v>
      </c>
      <c r="F75" s="12"/>
      <c r="G75" s="12"/>
      <c r="H75" s="17">
        <f t="shared" si="4"/>
        <v>0</v>
      </c>
      <c r="I75" s="12"/>
      <c r="J75" s="12"/>
      <c r="K75" s="28">
        <f t="shared" si="5"/>
        <v>0</v>
      </c>
      <c r="L75" s="100">
        <f>SUMIF($C$7:$K$7,$M$3,C75:K75)*24</f>
        <v>0</v>
      </c>
      <c r="M75" s="103"/>
    </row>
    <row r="76" spans="1:13" x14ac:dyDescent="0.2">
      <c r="A76" s="88" t="s">
        <v>17</v>
      </c>
      <c r="B76" s="10"/>
      <c r="C76" s="34"/>
      <c r="D76" s="11"/>
      <c r="E76" s="18">
        <f t="shared" si="3"/>
        <v>0</v>
      </c>
      <c r="F76" s="11"/>
      <c r="G76" s="11"/>
      <c r="H76" s="18">
        <f t="shared" si="4"/>
        <v>0</v>
      </c>
      <c r="I76" s="11"/>
      <c r="J76" s="11"/>
      <c r="K76" s="29">
        <f t="shared" si="5"/>
        <v>0</v>
      </c>
      <c r="L76" s="100">
        <f>SUMIF($C$7:$K$7,$M$3,C76:K76)*24</f>
        <v>0</v>
      </c>
      <c r="M76" s="103"/>
    </row>
    <row r="77" spans="1:13" x14ac:dyDescent="0.2">
      <c r="A77" s="88" t="s">
        <v>17</v>
      </c>
      <c r="B77" s="10"/>
      <c r="C77" s="35"/>
      <c r="D77" s="7"/>
      <c r="E77" s="19">
        <f t="shared" si="3"/>
        <v>0</v>
      </c>
      <c r="F77" s="7"/>
      <c r="G77" s="7"/>
      <c r="H77" s="19">
        <f t="shared" si="4"/>
        <v>0</v>
      </c>
      <c r="I77" s="7"/>
      <c r="J77" s="7"/>
      <c r="K77" s="30">
        <f t="shared" si="5"/>
        <v>0</v>
      </c>
      <c r="L77" s="100">
        <f>SUMIF($C$7:$K$7,$M$3,C77:K77)*24</f>
        <v>0</v>
      </c>
      <c r="M77" s="103"/>
    </row>
    <row r="78" spans="1:13" x14ac:dyDescent="0.2">
      <c r="A78" s="87" t="s">
        <v>4</v>
      </c>
      <c r="B78" s="25">
        <v>44370</v>
      </c>
      <c r="C78" s="32"/>
      <c r="D78" s="14"/>
      <c r="E78" s="16">
        <f t="shared" si="3"/>
        <v>0</v>
      </c>
      <c r="F78" s="14"/>
      <c r="G78" s="14"/>
      <c r="H78" s="16">
        <f t="shared" si="4"/>
        <v>0</v>
      </c>
      <c r="I78" s="14"/>
      <c r="J78" s="14"/>
      <c r="K78" s="27">
        <f t="shared" si="5"/>
        <v>0</v>
      </c>
      <c r="L78" s="44"/>
      <c r="M78" s="102">
        <f>SUM(L79:L81)</f>
        <v>0</v>
      </c>
    </row>
    <row r="79" spans="1:13" x14ac:dyDescent="0.2">
      <c r="A79" s="88" t="s">
        <v>17</v>
      </c>
      <c r="B79" s="10"/>
      <c r="C79" s="33"/>
      <c r="D79" s="12"/>
      <c r="E79" s="17">
        <f t="shared" si="3"/>
        <v>0</v>
      </c>
      <c r="F79" s="12"/>
      <c r="G79" s="12"/>
      <c r="H79" s="17">
        <f t="shared" si="4"/>
        <v>0</v>
      </c>
      <c r="I79" s="12"/>
      <c r="J79" s="12"/>
      <c r="K79" s="28">
        <f t="shared" si="5"/>
        <v>0</v>
      </c>
      <c r="L79" s="100">
        <f>SUMIF($C$7:$K$7,$M$3,C79:K79)*24</f>
        <v>0</v>
      </c>
      <c r="M79" s="103"/>
    </row>
    <row r="80" spans="1:13" x14ac:dyDescent="0.2">
      <c r="A80" s="88" t="s">
        <v>17</v>
      </c>
      <c r="B80" s="10"/>
      <c r="C80" s="34"/>
      <c r="D80" s="11"/>
      <c r="E80" s="18">
        <f t="shared" si="3"/>
        <v>0</v>
      </c>
      <c r="F80" s="11"/>
      <c r="G80" s="11"/>
      <c r="H80" s="18">
        <f t="shared" si="4"/>
        <v>0</v>
      </c>
      <c r="I80" s="11"/>
      <c r="J80" s="11"/>
      <c r="K80" s="29">
        <f t="shared" si="5"/>
        <v>0</v>
      </c>
      <c r="L80" s="100">
        <f>SUMIF($C$7:$K$7,$M$3,C80:K80)*24</f>
        <v>0</v>
      </c>
      <c r="M80" s="103"/>
    </row>
    <row r="81" spans="1:13" x14ac:dyDescent="0.2">
      <c r="A81" s="88" t="s">
        <v>17</v>
      </c>
      <c r="B81" s="10"/>
      <c r="C81" s="35"/>
      <c r="D81" s="7"/>
      <c r="E81" s="19">
        <f t="shared" si="3"/>
        <v>0</v>
      </c>
      <c r="F81" s="7"/>
      <c r="G81" s="7"/>
      <c r="H81" s="19">
        <f t="shared" si="4"/>
        <v>0</v>
      </c>
      <c r="I81" s="7"/>
      <c r="J81" s="7"/>
      <c r="K81" s="30">
        <f t="shared" si="5"/>
        <v>0</v>
      </c>
      <c r="L81" s="100">
        <f>SUMIF($C$7:$K$7,$M$3,C81:K81)*24</f>
        <v>0</v>
      </c>
      <c r="M81" s="103"/>
    </row>
    <row r="82" spans="1:13" x14ac:dyDescent="0.2">
      <c r="A82" s="87" t="s">
        <v>5</v>
      </c>
      <c r="B82" s="25">
        <v>44371</v>
      </c>
      <c r="C82" s="32"/>
      <c r="D82" s="14"/>
      <c r="E82" s="16">
        <f t="shared" si="3"/>
        <v>0</v>
      </c>
      <c r="F82" s="14"/>
      <c r="G82" s="14"/>
      <c r="H82" s="16">
        <f t="shared" si="4"/>
        <v>0</v>
      </c>
      <c r="I82" s="14"/>
      <c r="J82" s="14"/>
      <c r="K82" s="27">
        <f t="shared" si="5"/>
        <v>0</v>
      </c>
      <c r="L82" s="44"/>
      <c r="M82" s="98">
        <f>SUM(L83:L85)</f>
        <v>0</v>
      </c>
    </row>
    <row r="83" spans="1:13" x14ac:dyDescent="0.2">
      <c r="A83" s="88" t="s">
        <v>17</v>
      </c>
      <c r="B83" s="10"/>
      <c r="C83" s="33"/>
      <c r="D83" s="12"/>
      <c r="E83" s="17">
        <f t="shared" si="3"/>
        <v>0</v>
      </c>
      <c r="F83" s="12"/>
      <c r="G83" s="12"/>
      <c r="H83" s="17">
        <f t="shared" si="4"/>
        <v>0</v>
      </c>
      <c r="I83" s="12"/>
      <c r="J83" s="12"/>
      <c r="K83" s="28">
        <f t="shared" si="5"/>
        <v>0</v>
      </c>
      <c r="L83" s="100">
        <f>SUMIF($C$7:$K$7,$M$3,C83:K83)*24</f>
        <v>0</v>
      </c>
      <c r="M83" s="103"/>
    </row>
    <row r="84" spans="1:13" x14ac:dyDescent="0.2">
      <c r="A84" s="88" t="s">
        <v>17</v>
      </c>
      <c r="B84" s="10"/>
      <c r="C84" s="34"/>
      <c r="D84" s="11"/>
      <c r="E84" s="18">
        <f t="shared" si="3"/>
        <v>0</v>
      </c>
      <c r="F84" s="11"/>
      <c r="G84" s="11"/>
      <c r="H84" s="18">
        <f t="shared" si="4"/>
        <v>0</v>
      </c>
      <c r="I84" s="11"/>
      <c r="J84" s="11"/>
      <c r="K84" s="29">
        <f t="shared" si="5"/>
        <v>0</v>
      </c>
      <c r="L84" s="100">
        <f>SUMIF($C$7:$K$7,$M$3,C84:K84)*24</f>
        <v>0</v>
      </c>
      <c r="M84" s="103"/>
    </row>
    <row r="85" spans="1:13" x14ac:dyDescent="0.2">
      <c r="A85" s="88" t="s">
        <v>17</v>
      </c>
      <c r="B85" s="10"/>
      <c r="C85" s="35"/>
      <c r="D85" s="7"/>
      <c r="E85" s="19">
        <f t="shared" si="3"/>
        <v>0</v>
      </c>
      <c r="F85" s="7"/>
      <c r="G85" s="7"/>
      <c r="H85" s="19">
        <f t="shared" si="4"/>
        <v>0</v>
      </c>
      <c r="I85" s="7"/>
      <c r="J85" s="7"/>
      <c r="K85" s="30">
        <f t="shared" si="5"/>
        <v>0</v>
      </c>
      <c r="L85" s="100">
        <f>SUMIF($C$7:$K$7,$M$3,C85:K85)*24</f>
        <v>0</v>
      </c>
      <c r="M85" s="103"/>
    </row>
    <row r="86" spans="1:13" x14ac:dyDescent="0.2">
      <c r="A86" s="87" t="s">
        <v>6</v>
      </c>
      <c r="B86" s="25">
        <v>44372</v>
      </c>
      <c r="C86" s="32"/>
      <c r="D86" s="14"/>
      <c r="E86" s="16">
        <f t="shared" si="3"/>
        <v>0</v>
      </c>
      <c r="F86" s="14"/>
      <c r="G86" s="14"/>
      <c r="H86" s="16">
        <f t="shared" si="4"/>
        <v>0</v>
      </c>
      <c r="I86" s="14"/>
      <c r="J86" s="14"/>
      <c r="K86" s="27">
        <f t="shared" si="5"/>
        <v>0</v>
      </c>
      <c r="L86" s="44"/>
      <c r="M86" s="102">
        <f>SUM(L87:L89)</f>
        <v>0</v>
      </c>
    </row>
    <row r="87" spans="1:13" x14ac:dyDescent="0.2">
      <c r="A87" s="88" t="s">
        <v>17</v>
      </c>
      <c r="B87" s="10"/>
      <c r="C87" s="33"/>
      <c r="D87" s="12"/>
      <c r="E87" s="17">
        <f t="shared" si="3"/>
        <v>0</v>
      </c>
      <c r="F87" s="12"/>
      <c r="G87" s="12"/>
      <c r="H87" s="17">
        <f t="shared" si="4"/>
        <v>0</v>
      </c>
      <c r="I87" s="12"/>
      <c r="J87" s="12"/>
      <c r="K87" s="28">
        <f t="shared" si="5"/>
        <v>0</v>
      </c>
      <c r="L87" s="100">
        <f>SUMIF($C$7:$K$7,$M$3,C87:K87)*24</f>
        <v>0</v>
      </c>
      <c r="M87" s="103"/>
    </row>
    <row r="88" spans="1:13" x14ac:dyDescent="0.2">
      <c r="A88" s="88" t="s">
        <v>17</v>
      </c>
      <c r="B88" s="10"/>
      <c r="C88" s="34"/>
      <c r="D88" s="11"/>
      <c r="E88" s="18">
        <f t="shared" si="3"/>
        <v>0</v>
      </c>
      <c r="F88" s="11"/>
      <c r="G88" s="11"/>
      <c r="H88" s="18">
        <f t="shared" si="4"/>
        <v>0</v>
      </c>
      <c r="I88" s="11"/>
      <c r="J88" s="11"/>
      <c r="K88" s="29">
        <f t="shared" si="5"/>
        <v>0</v>
      </c>
      <c r="L88" s="100">
        <f>SUMIF($C$7:$K$7,$M$3,C88:K88)*24</f>
        <v>0</v>
      </c>
      <c r="M88" s="103"/>
    </row>
    <row r="89" spans="1:13" x14ac:dyDescent="0.2">
      <c r="A89" s="88" t="s">
        <v>17</v>
      </c>
      <c r="B89" s="10"/>
      <c r="C89" s="35"/>
      <c r="D89" s="7"/>
      <c r="E89" s="19">
        <f t="shared" si="3"/>
        <v>0</v>
      </c>
      <c r="F89" s="7"/>
      <c r="G89" s="7"/>
      <c r="H89" s="19">
        <f t="shared" si="4"/>
        <v>0</v>
      </c>
      <c r="I89" s="7"/>
      <c r="J89" s="7"/>
      <c r="K89" s="30">
        <f t="shared" si="5"/>
        <v>0</v>
      </c>
      <c r="L89" s="100">
        <f>SUMIF($C$7:$K$7,$M$3,C89:K89)*24</f>
        <v>0</v>
      </c>
      <c r="M89" s="103"/>
    </row>
    <row r="90" spans="1:13" x14ac:dyDescent="0.2">
      <c r="A90" s="90" t="s">
        <v>7</v>
      </c>
      <c r="B90" s="26">
        <v>44373</v>
      </c>
      <c r="C90" s="36"/>
      <c r="D90" s="8"/>
      <c r="E90" s="20">
        <f t="shared" si="3"/>
        <v>0</v>
      </c>
      <c r="F90" s="8"/>
      <c r="G90" s="8"/>
      <c r="H90" s="20">
        <f t="shared" si="4"/>
        <v>0</v>
      </c>
      <c r="I90" s="8"/>
      <c r="J90" s="8"/>
      <c r="K90" s="31">
        <f t="shared" si="5"/>
        <v>0</v>
      </c>
      <c r="L90" s="45"/>
      <c r="M90" s="104"/>
    </row>
    <row r="91" spans="1:13" x14ac:dyDescent="0.2">
      <c r="A91" s="90" t="s">
        <v>8</v>
      </c>
      <c r="B91" s="26">
        <v>44374</v>
      </c>
      <c r="C91" s="36"/>
      <c r="D91" s="8"/>
      <c r="E91" s="20">
        <f t="shared" si="3"/>
        <v>0</v>
      </c>
      <c r="F91" s="8"/>
      <c r="G91" s="8"/>
      <c r="H91" s="20">
        <f t="shared" si="4"/>
        <v>0</v>
      </c>
      <c r="I91" s="8"/>
      <c r="J91" s="8"/>
      <c r="K91" s="31">
        <f t="shared" si="5"/>
        <v>0</v>
      </c>
      <c r="L91" s="45"/>
      <c r="M91" s="104"/>
    </row>
    <row r="92" spans="1:13" x14ac:dyDescent="0.2">
      <c r="A92" s="87" t="s">
        <v>9</v>
      </c>
      <c r="B92" s="25">
        <v>44375</v>
      </c>
      <c r="C92" s="32"/>
      <c r="D92" s="14"/>
      <c r="E92" s="16">
        <f t="shared" si="3"/>
        <v>0</v>
      </c>
      <c r="F92" s="14"/>
      <c r="G92" s="14"/>
      <c r="H92" s="16">
        <f t="shared" si="4"/>
        <v>0</v>
      </c>
      <c r="I92" s="14"/>
      <c r="J92" s="14"/>
      <c r="K92" s="27">
        <f t="shared" si="5"/>
        <v>0</v>
      </c>
      <c r="L92" s="44"/>
      <c r="M92" s="102">
        <f>SUM(L93:L95)</f>
        <v>0</v>
      </c>
    </row>
    <row r="93" spans="1:13" x14ac:dyDescent="0.2">
      <c r="A93" s="88" t="s">
        <v>17</v>
      </c>
      <c r="B93" s="10"/>
      <c r="C93" s="33"/>
      <c r="D93" s="12"/>
      <c r="E93" s="17">
        <f t="shared" si="3"/>
        <v>0</v>
      </c>
      <c r="F93" s="12"/>
      <c r="G93" s="12"/>
      <c r="H93" s="17">
        <f t="shared" si="4"/>
        <v>0</v>
      </c>
      <c r="I93" s="12"/>
      <c r="J93" s="12"/>
      <c r="K93" s="28">
        <f t="shared" si="5"/>
        <v>0</v>
      </c>
      <c r="L93" s="100">
        <f>SUMIF($C$7:$K$7,$M$3,C93:K93)*24</f>
        <v>0</v>
      </c>
      <c r="M93" s="103"/>
    </row>
    <row r="94" spans="1:13" x14ac:dyDescent="0.2">
      <c r="A94" s="88" t="s">
        <v>17</v>
      </c>
      <c r="B94" s="10"/>
      <c r="C94" s="34"/>
      <c r="D94" s="11"/>
      <c r="E94" s="18">
        <f t="shared" si="3"/>
        <v>0</v>
      </c>
      <c r="F94" s="11"/>
      <c r="G94" s="11"/>
      <c r="H94" s="18">
        <f t="shared" si="4"/>
        <v>0</v>
      </c>
      <c r="I94" s="11"/>
      <c r="J94" s="11"/>
      <c r="K94" s="29">
        <f t="shared" si="5"/>
        <v>0</v>
      </c>
      <c r="L94" s="100">
        <f>SUMIF($C$7:$K$7,$M$3,C94:K94)*24</f>
        <v>0</v>
      </c>
      <c r="M94" s="103"/>
    </row>
    <row r="95" spans="1:13" x14ac:dyDescent="0.2">
      <c r="A95" s="92" t="s">
        <v>17</v>
      </c>
      <c r="B95" s="46"/>
      <c r="C95" s="61"/>
      <c r="D95" s="62"/>
      <c r="E95" s="63">
        <f t="shared" si="3"/>
        <v>0</v>
      </c>
      <c r="F95" s="62"/>
      <c r="G95" s="62"/>
      <c r="H95" s="63">
        <f t="shared" si="4"/>
        <v>0</v>
      </c>
      <c r="I95" s="62"/>
      <c r="J95" s="62"/>
      <c r="K95" s="64">
        <f t="shared" si="5"/>
        <v>0</v>
      </c>
      <c r="L95" s="100">
        <f>SUMIF($C$7:$K$7,$M$3,C95:K95)*24</f>
        <v>0</v>
      </c>
      <c r="M95" s="108"/>
    </row>
    <row r="96" spans="1:13" x14ac:dyDescent="0.2">
      <c r="A96" s="87" t="s">
        <v>10</v>
      </c>
      <c r="B96" s="25">
        <v>44376</v>
      </c>
      <c r="C96" s="32"/>
      <c r="D96" s="14"/>
      <c r="E96" s="16">
        <f t="shared" ref="E96:E103" si="6">D96-C96</f>
        <v>0</v>
      </c>
      <c r="F96" s="14"/>
      <c r="G96" s="14"/>
      <c r="H96" s="16">
        <f t="shared" ref="H96:H103" si="7">G96-F96</f>
        <v>0</v>
      </c>
      <c r="I96" s="14"/>
      <c r="J96" s="14"/>
      <c r="K96" s="27">
        <f t="shared" ref="K96:K103" si="8">J96-I96</f>
        <v>0</v>
      </c>
      <c r="L96" s="44"/>
      <c r="M96" s="102">
        <f>SUM(L97:L99)</f>
        <v>0</v>
      </c>
    </row>
    <row r="97" spans="1:13" x14ac:dyDescent="0.2">
      <c r="A97" s="88" t="s">
        <v>17</v>
      </c>
      <c r="B97" s="10"/>
      <c r="C97" s="33"/>
      <c r="D97" s="12"/>
      <c r="E97" s="17">
        <f t="shared" si="6"/>
        <v>0</v>
      </c>
      <c r="F97" s="12"/>
      <c r="G97" s="12"/>
      <c r="H97" s="17">
        <f t="shared" si="7"/>
        <v>0</v>
      </c>
      <c r="I97" s="12"/>
      <c r="J97" s="12"/>
      <c r="K97" s="28">
        <f t="shared" si="8"/>
        <v>0</v>
      </c>
      <c r="L97" s="100">
        <f>SUMIF($C$7:$K$7,$M$3,C97:K97)*24</f>
        <v>0</v>
      </c>
      <c r="M97" s="103"/>
    </row>
    <row r="98" spans="1:13" x14ac:dyDescent="0.2">
      <c r="A98" s="88" t="s">
        <v>17</v>
      </c>
      <c r="B98" s="10"/>
      <c r="C98" s="34"/>
      <c r="D98" s="11"/>
      <c r="E98" s="18">
        <f t="shared" si="6"/>
        <v>0</v>
      </c>
      <c r="F98" s="11"/>
      <c r="G98" s="11"/>
      <c r="H98" s="18">
        <f t="shared" si="7"/>
        <v>0</v>
      </c>
      <c r="I98" s="11"/>
      <c r="J98" s="11"/>
      <c r="K98" s="29">
        <f t="shared" si="8"/>
        <v>0</v>
      </c>
      <c r="L98" s="100">
        <f>SUMIF($C$7:$K$7,$M$3,C98:K98)*24</f>
        <v>0</v>
      </c>
      <c r="M98" s="103"/>
    </row>
    <row r="99" spans="1:13" x14ac:dyDescent="0.2">
      <c r="A99" s="88" t="s">
        <v>17</v>
      </c>
      <c r="B99" s="10"/>
      <c r="C99" s="35"/>
      <c r="D99" s="7"/>
      <c r="E99" s="19">
        <f t="shared" si="6"/>
        <v>0</v>
      </c>
      <c r="F99" s="7"/>
      <c r="G99" s="7"/>
      <c r="H99" s="19">
        <f t="shared" si="7"/>
        <v>0</v>
      </c>
      <c r="I99" s="7"/>
      <c r="J99" s="7"/>
      <c r="K99" s="30">
        <f t="shared" si="8"/>
        <v>0</v>
      </c>
      <c r="L99" s="100">
        <f>SUMIF($C$7:$K$7,$M$3,C99:K99)*24</f>
        <v>0</v>
      </c>
      <c r="M99" s="103"/>
    </row>
    <row r="100" spans="1:13" x14ac:dyDescent="0.2">
      <c r="A100" s="87" t="s">
        <v>4</v>
      </c>
      <c r="B100" s="25">
        <v>44377</v>
      </c>
      <c r="C100" s="32"/>
      <c r="D100" s="14"/>
      <c r="E100" s="16">
        <f t="shared" si="6"/>
        <v>0</v>
      </c>
      <c r="F100" s="14"/>
      <c r="G100" s="14"/>
      <c r="H100" s="16">
        <f t="shared" si="7"/>
        <v>0</v>
      </c>
      <c r="I100" s="14"/>
      <c r="J100" s="14"/>
      <c r="K100" s="27">
        <f t="shared" si="8"/>
        <v>0</v>
      </c>
      <c r="L100" s="44"/>
      <c r="M100" s="102">
        <f>SUM(L101:L103)</f>
        <v>0</v>
      </c>
    </row>
    <row r="101" spans="1:13" x14ac:dyDescent="0.2">
      <c r="A101" s="88" t="s">
        <v>17</v>
      </c>
      <c r="B101" s="10"/>
      <c r="C101" s="33"/>
      <c r="D101" s="12"/>
      <c r="E101" s="17">
        <f t="shared" si="6"/>
        <v>0</v>
      </c>
      <c r="F101" s="12"/>
      <c r="G101" s="12"/>
      <c r="H101" s="17">
        <f t="shared" si="7"/>
        <v>0</v>
      </c>
      <c r="I101" s="12"/>
      <c r="J101" s="12"/>
      <c r="K101" s="28">
        <f t="shared" si="8"/>
        <v>0</v>
      </c>
      <c r="L101" s="100">
        <f>SUMIF($C$7:$K$7,$M$3,C101:K101)*24</f>
        <v>0</v>
      </c>
      <c r="M101" s="103"/>
    </row>
    <row r="102" spans="1:13" x14ac:dyDescent="0.2">
      <c r="A102" s="88" t="s">
        <v>17</v>
      </c>
      <c r="B102" s="10"/>
      <c r="C102" s="34"/>
      <c r="D102" s="11"/>
      <c r="E102" s="18">
        <f t="shared" si="6"/>
        <v>0</v>
      </c>
      <c r="F102" s="11"/>
      <c r="G102" s="11"/>
      <c r="H102" s="18">
        <f t="shared" si="7"/>
        <v>0</v>
      </c>
      <c r="I102" s="11"/>
      <c r="J102" s="11"/>
      <c r="K102" s="29">
        <f t="shared" si="8"/>
        <v>0</v>
      </c>
      <c r="L102" s="100">
        <f>SUMIF($C$7:$K$7,$M$3,C102:K102)*24</f>
        <v>0</v>
      </c>
      <c r="M102" s="103"/>
    </row>
    <row r="103" spans="1:13" x14ac:dyDescent="0.2">
      <c r="A103" s="88" t="s">
        <v>17</v>
      </c>
      <c r="B103" s="10"/>
      <c r="C103" s="35"/>
      <c r="D103" s="7"/>
      <c r="E103" s="19">
        <f t="shared" si="6"/>
        <v>0</v>
      </c>
      <c r="F103" s="7"/>
      <c r="G103" s="7"/>
      <c r="H103" s="19">
        <f t="shared" si="7"/>
        <v>0</v>
      </c>
      <c r="I103" s="7"/>
      <c r="J103" s="7"/>
      <c r="K103" s="30">
        <f t="shared" si="8"/>
        <v>0</v>
      </c>
      <c r="L103" s="100">
        <f>SUMIF($C$7:$K$7,$M$3,C103:K103)*24</f>
        <v>0</v>
      </c>
      <c r="M103" s="103"/>
    </row>
    <row r="104" spans="1:13" ht="15" x14ac:dyDescent="0.25">
      <c r="A104" s="128" t="str">
        <f>CONCATENATE("Total (entspricht "&amp;ROUND(M104/(L3/5),4)&amp;" Arbeitstagen)")</f>
        <v>Total (entspricht 0 Arbeitstagen)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99">
        <f>SUM(M8:M103)</f>
        <v>0</v>
      </c>
    </row>
    <row r="105" spans="1:13" x14ac:dyDescent="0.2">
      <c r="A105" s="6"/>
      <c r="B105" s="6"/>
      <c r="C105" s="6"/>
      <c r="D105" s="6"/>
      <c r="E105" s="22">
        <f t="shared" si="3"/>
        <v>0</v>
      </c>
      <c r="F105" s="6"/>
      <c r="G105" s="6"/>
      <c r="H105" s="22">
        <f t="shared" si="4"/>
        <v>0</v>
      </c>
      <c r="I105" s="6"/>
      <c r="J105" s="6"/>
      <c r="K105" s="22">
        <f t="shared" si="5"/>
        <v>0</v>
      </c>
      <c r="L105" s="6"/>
      <c r="M105" s="6"/>
    </row>
    <row r="106" spans="1:13" ht="15" x14ac:dyDescent="0.25">
      <c r="A106" s="1" t="s">
        <v>14</v>
      </c>
      <c r="B106" s="119">
        <f>B4</f>
        <v>0</v>
      </c>
      <c r="G106" s="1" t="s">
        <v>3</v>
      </c>
      <c r="H106" s="1"/>
      <c r="I106" s="120"/>
      <c r="J106" s="121">
        <f>B5</f>
        <v>0</v>
      </c>
      <c r="K106" s="120"/>
      <c r="L106" s="13"/>
    </row>
    <row r="107" spans="1:13" ht="15" x14ac:dyDescent="0.25">
      <c r="B107" s="3"/>
      <c r="G107" s="1" t="s">
        <v>29</v>
      </c>
      <c r="H107" s="1"/>
      <c r="I107" s="120"/>
      <c r="J107" s="121">
        <f>Stammdaten!B7</f>
        <v>0</v>
      </c>
      <c r="K107" s="120"/>
      <c r="L107" s="13"/>
    </row>
    <row r="108" spans="1:13" x14ac:dyDescent="0.2">
      <c r="A108" s="1" t="s">
        <v>15</v>
      </c>
      <c r="B108" s="122">
        <f ca="1">TODAY()</f>
        <v>44181</v>
      </c>
      <c r="G108" s="1" t="s">
        <v>15</v>
      </c>
      <c r="H108" s="1"/>
      <c r="I108" s="120"/>
      <c r="J108" s="120"/>
      <c r="K108" s="40"/>
      <c r="L108" s="41"/>
      <c r="M108" s="42"/>
    </row>
    <row r="109" spans="1:13" ht="32.25" customHeight="1" x14ac:dyDescent="0.2">
      <c r="A109" s="1" t="s">
        <v>13</v>
      </c>
      <c r="B109" s="42"/>
      <c r="C109" s="42"/>
      <c r="D109" s="42"/>
      <c r="G109" s="1" t="s">
        <v>13</v>
      </c>
      <c r="H109" s="1"/>
      <c r="I109" s="120"/>
      <c r="J109" s="55"/>
      <c r="K109" s="55"/>
      <c r="L109" s="56"/>
      <c r="M109" s="57"/>
    </row>
    <row r="110" spans="1:13" x14ac:dyDescent="0.2">
      <c r="A110" s="6"/>
      <c r="B110" s="6"/>
      <c r="C110" s="6"/>
      <c r="D110" s="6"/>
      <c r="E110" s="22"/>
      <c r="F110" s="6"/>
      <c r="G110" s="6"/>
      <c r="H110" s="22"/>
      <c r="I110" s="6"/>
      <c r="J110" s="6"/>
      <c r="K110" s="22"/>
      <c r="L110" s="6"/>
      <c r="M110" s="6"/>
    </row>
  </sheetData>
  <mergeCells count="1">
    <mergeCell ref="A104:L104"/>
  </mergeCells>
  <pageMargins left="0.70866141732283472" right="0.70866141732283472" top="1.2204724409448819" bottom="0.98425196850393704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A1B7-6B42-49F2-BF8F-AD812B68D820}">
  <dimension ref="A1:M111"/>
  <sheetViews>
    <sheetView showGridLines="0" zoomScaleNormal="100" workbookViewId="0">
      <selection activeCell="C9" sqref="C9"/>
    </sheetView>
  </sheetViews>
  <sheetFormatPr defaultColWidth="11.42578125" defaultRowHeight="14.25" x14ac:dyDescent="0.2"/>
  <cols>
    <col min="1" max="1" width="12.5703125" style="1" customWidth="1"/>
    <col min="2" max="2" width="11.42578125" style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13" ht="18" x14ac:dyDescent="0.25">
      <c r="A1" s="78" t="s">
        <v>0</v>
      </c>
    </row>
    <row r="3" spans="1:13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13" ht="15" x14ac:dyDescent="0.25">
      <c r="A4" s="1" t="s">
        <v>1</v>
      </c>
      <c r="B4" s="119">
        <f>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13" ht="15" x14ac:dyDescent="0.25">
      <c r="A5" s="1" t="s">
        <v>3</v>
      </c>
      <c r="B5" s="119">
        <f>Stammdaten!B6</f>
        <v>0</v>
      </c>
    </row>
    <row r="7" spans="1:13" ht="51" customHeight="1" x14ac:dyDescent="0.2">
      <c r="A7" s="96"/>
      <c r="B7" s="5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6" t="s">
        <v>18</v>
      </c>
      <c r="M7" s="86" t="s">
        <v>19</v>
      </c>
    </row>
    <row r="8" spans="1:13" x14ac:dyDescent="0.2">
      <c r="A8" s="87" t="s">
        <v>5</v>
      </c>
      <c r="B8" s="25">
        <v>44378</v>
      </c>
      <c r="C8" s="32"/>
      <c r="D8" s="14"/>
      <c r="E8" s="16">
        <f t="shared" ref="E8:E80" si="0">D8-C8</f>
        <v>0</v>
      </c>
      <c r="F8" s="14"/>
      <c r="G8" s="14"/>
      <c r="H8" s="16">
        <f t="shared" ref="H8:H80" si="1">G8-F8</f>
        <v>0</v>
      </c>
      <c r="I8" s="14"/>
      <c r="J8" s="14"/>
      <c r="K8" s="27">
        <f t="shared" ref="K8:K80" si="2">J8-I8</f>
        <v>0</v>
      </c>
      <c r="L8" s="44"/>
      <c r="M8" s="102">
        <f>SUM(L9:L11)</f>
        <v>0</v>
      </c>
    </row>
    <row r="9" spans="1:13" x14ac:dyDescent="0.2">
      <c r="A9" s="88" t="s">
        <v>17</v>
      </c>
      <c r="B9" s="10"/>
      <c r="C9" s="33"/>
      <c r="D9" s="12"/>
      <c r="E9" s="17">
        <f t="shared" si="0"/>
        <v>0</v>
      </c>
      <c r="F9" s="12"/>
      <c r="G9" s="12"/>
      <c r="H9" s="17">
        <f t="shared" si="1"/>
        <v>0</v>
      </c>
      <c r="I9" s="12"/>
      <c r="J9" s="12"/>
      <c r="K9" s="28">
        <f t="shared" si="2"/>
        <v>0</v>
      </c>
      <c r="L9" s="100">
        <f>SUMIF($C$7:$K$7,$M$3,C9:K9)*24</f>
        <v>0</v>
      </c>
      <c r="M9" s="103"/>
    </row>
    <row r="10" spans="1:13" x14ac:dyDescent="0.2">
      <c r="A10" s="88" t="s">
        <v>17</v>
      </c>
      <c r="B10" s="10"/>
      <c r="C10" s="34"/>
      <c r="D10" s="11"/>
      <c r="E10" s="17">
        <f t="shared" ref="E10" si="3">D10-C10</f>
        <v>0</v>
      </c>
      <c r="F10" s="12"/>
      <c r="G10" s="12"/>
      <c r="H10" s="17">
        <f t="shared" ref="H10" si="4">G10-F10</f>
        <v>0</v>
      </c>
      <c r="I10" s="12"/>
      <c r="J10" s="12"/>
      <c r="K10" s="28">
        <f t="shared" ref="K10" si="5">J10-I10</f>
        <v>0</v>
      </c>
      <c r="L10" s="100">
        <f>SUMIF($C$7:$K$7,$M$3,C10:K10)*24</f>
        <v>0</v>
      </c>
      <c r="M10" s="103"/>
    </row>
    <row r="11" spans="1:13" x14ac:dyDescent="0.2">
      <c r="A11" s="88" t="s">
        <v>17</v>
      </c>
      <c r="B11" s="10"/>
      <c r="C11" s="35"/>
      <c r="D11" s="7"/>
      <c r="E11" s="19">
        <f t="shared" si="0"/>
        <v>0</v>
      </c>
      <c r="F11" s="7"/>
      <c r="G11" s="7"/>
      <c r="H11" s="19">
        <f t="shared" si="1"/>
        <v>0</v>
      </c>
      <c r="I11" s="7"/>
      <c r="J11" s="7"/>
      <c r="K11" s="30">
        <f t="shared" si="2"/>
        <v>0</v>
      </c>
      <c r="L11" s="100">
        <f>SUMIF($C$7:$K$7,$M$3,C11:K11)*24</f>
        <v>0</v>
      </c>
      <c r="M11" s="103"/>
    </row>
    <row r="12" spans="1:13" x14ac:dyDescent="0.2">
      <c r="A12" s="87" t="s">
        <v>6</v>
      </c>
      <c r="B12" s="25">
        <v>44379</v>
      </c>
      <c r="C12" s="32"/>
      <c r="D12" s="14"/>
      <c r="E12" s="16">
        <f t="shared" ref="E12:E15" si="6">D12-C12</f>
        <v>0</v>
      </c>
      <c r="F12" s="14"/>
      <c r="G12" s="14"/>
      <c r="H12" s="16">
        <f t="shared" ref="H12:H15" si="7">G12-F12</f>
        <v>0</v>
      </c>
      <c r="I12" s="14"/>
      <c r="J12" s="14"/>
      <c r="K12" s="27">
        <f t="shared" ref="K12:K15" si="8">J12-I12</f>
        <v>0</v>
      </c>
      <c r="L12" s="44"/>
      <c r="M12" s="98">
        <f>SUM(L13:L15)</f>
        <v>0</v>
      </c>
    </row>
    <row r="13" spans="1:13" x14ac:dyDescent="0.2">
      <c r="A13" s="88" t="s">
        <v>17</v>
      </c>
      <c r="B13" s="10"/>
      <c r="C13" s="33"/>
      <c r="D13" s="12"/>
      <c r="E13" s="17">
        <f t="shared" si="6"/>
        <v>0</v>
      </c>
      <c r="F13" s="12"/>
      <c r="G13" s="12"/>
      <c r="H13" s="17">
        <f t="shared" si="7"/>
        <v>0</v>
      </c>
      <c r="I13" s="12"/>
      <c r="J13" s="12"/>
      <c r="K13" s="28">
        <f t="shared" si="8"/>
        <v>0</v>
      </c>
      <c r="L13" s="100">
        <f>SUMIF($C$7:$K$7,$M$3,C13:K13)*24</f>
        <v>0</v>
      </c>
      <c r="M13" s="103"/>
    </row>
    <row r="14" spans="1:13" x14ac:dyDescent="0.2">
      <c r="A14" s="88" t="s">
        <v>17</v>
      </c>
      <c r="B14" s="10"/>
      <c r="C14" s="34"/>
      <c r="D14" s="11"/>
      <c r="E14" s="18">
        <f t="shared" si="6"/>
        <v>0</v>
      </c>
      <c r="F14" s="11"/>
      <c r="G14" s="11"/>
      <c r="H14" s="18">
        <f t="shared" si="7"/>
        <v>0</v>
      </c>
      <c r="I14" s="11"/>
      <c r="J14" s="11"/>
      <c r="K14" s="29">
        <f t="shared" si="8"/>
        <v>0</v>
      </c>
      <c r="L14" s="100">
        <f>SUMIF($C$7:$K$7,$M$3,C14:K14)*24</f>
        <v>0</v>
      </c>
      <c r="M14" s="103"/>
    </row>
    <row r="15" spans="1:13" x14ac:dyDescent="0.2">
      <c r="A15" s="88" t="s">
        <v>17</v>
      </c>
      <c r="B15" s="10"/>
      <c r="C15" s="35"/>
      <c r="D15" s="7"/>
      <c r="E15" s="19">
        <f t="shared" si="6"/>
        <v>0</v>
      </c>
      <c r="F15" s="7"/>
      <c r="G15" s="7"/>
      <c r="H15" s="19">
        <f t="shared" si="7"/>
        <v>0</v>
      </c>
      <c r="I15" s="7"/>
      <c r="J15" s="7"/>
      <c r="K15" s="30">
        <f t="shared" si="8"/>
        <v>0</v>
      </c>
      <c r="L15" s="100">
        <f>SUMIF($C$7:$K$7,$M$3,C15:K15)*24</f>
        <v>0</v>
      </c>
      <c r="M15" s="103"/>
    </row>
    <row r="16" spans="1:13" x14ac:dyDescent="0.2">
      <c r="A16" s="90" t="s">
        <v>7</v>
      </c>
      <c r="B16" s="26">
        <v>44380</v>
      </c>
      <c r="C16" s="36"/>
      <c r="D16" s="8"/>
      <c r="E16" s="20">
        <f t="shared" si="0"/>
        <v>0</v>
      </c>
      <c r="F16" s="8"/>
      <c r="G16" s="8"/>
      <c r="H16" s="20">
        <f t="shared" si="1"/>
        <v>0</v>
      </c>
      <c r="I16" s="8"/>
      <c r="J16" s="8"/>
      <c r="K16" s="31">
        <f t="shared" si="2"/>
        <v>0</v>
      </c>
      <c r="L16" s="45"/>
      <c r="M16" s="104"/>
    </row>
    <row r="17" spans="1:13" x14ac:dyDescent="0.2">
      <c r="A17" s="90" t="s">
        <v>8</v>
      </c>
      <c r="B17" s="26">
        <v>44381</v>
      </c>
      <c r="C17" s="36"/>
      <c r="D17" s="8"/>
      <c r="E17" s="20">
        <f t="shared" si="0"/>
        <v>0</v>
      </c>
      <c r="F17" s="8"/>
      <c r="G17" s="8"/>
      <c r="H17" s="20">
        <f t="shared" si="1"/>
        <v>0</v>
      </c>
      <c r="I17" s="8"/>
      <c r="J17" s="8"/>
      <c r="K17" s="31">
        <f t="shared" si="2"/>
        <v>0</v>
      </c>
      <c r="L17" s="45"/>
      <c r="M17" s="104"/>
    </row>
    <row r="18" spans="1:13" x14ac:dyDescent="0.2">
      <c r="A18" s="87" t="s">
        <v>9</v>
      </c>
      <c r="B18" s="25">
        <v>44382</v>
      </c>
      <c r="C18" s="32"/>
      <c r="D18" s="14"/>
      <c r="E18" s="16">
        <f t="shared" ref="E18:E21" si="9">D18-C18</f>
        <v>0</v>
      </c>
      <c r="F18" s="14"/>
      <c r="G18" s="14"/>
      <c r="H18" s="16">
        <f t="shared" ref="H18:H21" si="10">G18-F18</f>
        <v>0</v>
      </c>
      <c r="I18" s="14"/>
      <c r="J18" s="14"/>
      <c r="K18" s="27">
        <f t="shared" ref="K18:K21" si="11">J18-I18</f>
        <v>0</v>
      </c>
      <c r="L18" s="44"/>
      <c r="M18" s="102">
        <f>SUM(L19:L21)</f>
        <v>0</v>
      </c>
    </row>
    <row r="19" spans="1:13" x14ac:dyDescent="0.2">
      <c r="A19" s="88" t="s">
        <v>17</v>
      </c>
      <c r="B19" s="10"/>
      <c r="C19" s="33"/>
      <c r="D19" s="12"/>
      <c r="E19" s="17">
        <f t="shared" si="9"/>
        <v>0</v>
      </c>
      <c r="F19" s="12"/>
      <c r="G19" s="12"/>
      <c r="H19" s="17">
        <f t="shared" si="10"/>
        <v>0</v>
      </c>
      <c r="I19" s="12"/>
      <c r="J19" s="12"/>
      <c r="K19" s="28">
        <f t="shared" si="11"/>
        <v>0</v>
      </c>
      <c r="L19" s="100">
        <f>SUMIF($C$7:$K$7,$M$3,C19:K19)*24</f>
        <v>0</v>
      </c>
      <c r="M19" s="103"/>
    </row>
    <row r="20" spans="1:13" x14ac:dyDescent="0.2">
      <c r="A20" s="88" t="s">
        <v>17</v>
      </c>
      <c r="B20" s="10"/>
      <c r="C20" s="34"/>
      <c r="D20" s="11"/>
      <c r="E20" s="18">
        <f t="shared" si="9"/>
        <v>0</v>
      </c>
      <c r="F20" s="11"/>
      <c r="G20" s="11"/>
      <c r="H20" s="18">
        <f t="shared" si="10"/>
        <v>0</v>
      </c>
      <c r="I20" s="11"/>
      <c r="J20" s="11"/>
      <c r="K20" s="29">
        <f t="shared" si="11"/>
        <v>0</v>
      </c>
      <c r="L20" s="100">
        <f>SUMIF($C$7:$K$7,$M$3,C20:K20)*24</f>
        <v>0</v>
      </c>
      <c r="M20" s="103"/>
    </row>
    <row r="21" spans="1:13" x14ac:dyDescent="0.2">
      <c r="A21" s="88" t="s">
        <v>17</v>
      </c>
      <c r="B21" s="10"/>
      <c r="C21" s="35"/>
      <c r="D21" s="7"/>
      <c r="E21" s="19">
        <f t="shared" si="9"/>
        <v>0</v>
      </c>
      <c r="F21" s="7"/>
      <c r="G21" s="7"/>
      <c r="H21" s="19">
        <f t="shared" si="10"/>
        <v>0</v>
      </c>
      <c r="I21" s="7"/>
      <c r="J21" s="7"/>
      <c r="K21" s="30">
        <f t="shared" si="11"/>
        <v>0</v>
      </c>
      <c r="L21" s="100">
        <f>SUMIF($C$7:$K$7,$M$3,C21:K21)*24</f>
        <v>0</v>
      </c>
      <c r="M21" s="103"/>
    </row>
    <row r="22" spans="1:13" x14ac:dyDescent="0.2">
      <c r="A22" s="87" t="s">
        <v>10</v>
      </c>
      <c r="B22" s="25">
        <v>44383</v>
      </c>
      <c r="C22" s="32"/>
      <c r="D22" s="14"/>
      <c r="E22" s="16">
        <f t="shared" si="0"/>
        <v>0</v>
      </c>
      <c r="F22" s="14"/>
      <c r="G22" s="14"/>
      <c r="H22" s="16">
        <f t="shared" si="1"/>
        <v>0</v>
      </c>
      <c r="I22" s="14"/>
      <c r="J22" s="14"/>
      <c r="K22" s="27">
        <f t="shared" si="2"/>
        <v>0</v>
      </c>
      <c r="L22" s="44"/>
      <c r="M22" s="102">
        <f>SUM(L23:L25)</f>
        <v>0</v>
      </c>
    </row>
    <row r="23" spans="1:13" x14ac:dyDescent="0.2">
      <c r="A23" s="88" t="s">
        <v>17</v>
      </c>
      <c r="B23" s="10"/>
      <c r="C23" s="33"/>
      <c r="D23" s="12"/>
      <c r="E23" s="17">
        <f t="shared" si="0"/>
        <v>0</v>
      </c>
      <c r="F23" s="12"/>
      <c r="G23" s="12"/>
      <c r="H23" s="17">
        <f t="shared" si="1"/>
        <v>0</v>
      </c>
      <c r="I23" s="12"/>
      <c r="J23" s="12"/>
      <c r="K23" s="28">
        <f t="shared" si="2"/>
        <v>0</v>
      </c>
      <c r="L23" s="100">
        <f>SUMIF($C$7:$K$7,$M$3,C23:K23)*24</f>
        <v>0</v>
      </c>
      <c r="M23" s="103"/>
    </row>
    <row r="24" spans="1:13" x14ac:dyDescent="0.2">
      <c r="A24" s="88" t="s">
        <v>17</v>
      </c>
      <c r="B24" s="10"/>
      <c r="C24" s="34"/>
      <c r="D24" s="11"/>
      <c r="E24" s="18">
        <f t="shared" si="0"/>
        <v>0</v>
      </c>
      <c r="F24" s="11"/>
      <c r="G24" s="11"/>
      <c r="H24" s="18">
        <f t="shared" si="1"/>
        <v>0</v>
      </c>
      <c r="I24" s="11"/>
      <c r="J24" s="11"/>
      <c r="K24" s="29">
        <f t="shared" si="2"/>
        <v>0</v>
      </c>
      <c r="L24" s="100">
        <f>SUMIF($C$7:$K$7,$M$3,C24:K24)*24</f>
        <v>0</v>
      </c>
      <c r="M24" s="103"/>
    </row>
    <row r="25" spans="1:13" x14ac:dyDescent="0.2">
      <c r="A25" s="88" t="s">
        <v>17</v>
      </c>
      <c r="B25" s="10"/>
      <c r="C25" s="35"/>
      <c r="D25" s="7"/>
      <c r="E25" s="19">
        <f t="shared" si="0"/>
        <v>0</v>
      </c>
      <c r="F25" s="7"/>
      <c r="G25" s="7"/>
      <c r="H25" s="19">
        <f t="shared" si="1"/>
        <v>0</v>
      </c>
      <c r="I25" s="7"/>
      <c r="J25" s="7"/>
      <c r="K25" s="30">
        <f t="shared" si="2"/>
        <v>0</v>
      </c>
      <c r="L25" s="100">
        <f>SUMIF($C$7:$K$7,$M$3,C25:K25)*24</f>
        <v>0</v>
      </c>
      <c r="M25" s="103"/>
    </row>
    <row r="26" spans="1:13" x14ac:dyDescent="0.2">
      <c r="A26" s="87" t="s">
        <v>4</v>
      </c>
      <c r="B26" s="25">
        <v>44384</v>
      </c>
      <c r="C26" s="32"/>
      <c r="D26" s="14"/>
      <c r="E26" s="16">
        <f t="shared" si="0"/>
        <v>0</v>
      </c>
      <c r="F26" s="14"/>
      <c r="G26" s="14"/>
      <c r="H26" s="16">
        <f t="shared" si="1"/>
        <v>0</v>
      </c>
      <c r="I26" s="14"/>
      <c r="J26" s="14"/>
      <c r="K26" s="27">
        <f t="shared" si="2"/>
        <v>0</v>
      </c>
      <c r="L26" s="44"/>
      <c r="M26" s="102">
        <f>SUM(L27:L29)</f>
        <v>0</v>
      </c>
    </row>
    <row r="27" spans="1:13" x14ac:dyDescent="0.2">
      <c r="A27" s="88" t="s">
        <v>17</v>
      </c>
      <c r="B27" s="10"/>
      <c r="C27" s="33"/>
      <c r="D27" s="12"/>
      <c r="E27" s="17">
        <f t="shared" si="0"/>
        <v>0</v>
      </c>
      <c r="F27" s="12"/>
      <c r="G27" s="12"/>
      <c r="H27" s="17">
        <f t="shared" si="1"/>
        <v>0</v>
      </c>
      <c r="I27" s="12"/>
      <c r="J27" s="12"/>
      <c r="K27" s="28">
        <f t="shared" si="2"/>
        <v>0</v>
      </c>
      <c r="L27" s="100">
        <f>SUMIF($C$7:$K$7,$M$3,C27:K27)*24</f>
        <v>0</v>
      </c>
      <c r="M27" s="103"/>
    </row>
    <row r="28" spans="1:13" x14ac:dyDescent="0.2">
      <c r="A28" s="88" t="s">
        <v>17</v>
      </c>
      <c r="B28" s="10"/>
      <c r="C28" s="34"/>
      <c r="D28" s="11"/>
      <c r="E28" s="18">
        <f t="shared" si="0"/>
        <v>0</v>
      </c>
      <c r="F28" s="11"/>
      <c r="G28" s="11"/>
      <c r="H28" s="18">
        <f t="shared" si="1"/>
        <v>0</v>
      </c>
      <c r="I28" s="11"/>
      <c r="J28" s="11"/>
      <c r="K28" s="29">
        <f t="shared" si="2"/>
        <v>0</v>
      </c>
      <c r="L28" s="100">
        <f>SUMIF($C$7:$K$7,$M$3,C28:K28)*24</f>
        <v>0</v>
      </c>
      <c r="M28" s="103"/>
    </row>
    <row r="29" spans="1:13" x14ac:dyDescent="0.2">
      <c r="A29" s="88" t="s">
        <v>17</v>
      </c>
      <c r="B29" s="10"/>
      <c r="C29" s="35"/>
      <c r="D29" s="7"/>
      <c r="E29" s="19">
        <f t="shared" si="0"/>
        <v>0</v>
      </c>
      <c r="F29" s="7"/>
      <c r="G29" s="7"/>
      <c r="H29" s="19">
        <f t="shared" si="1"/>
        <v>0</v>
      </c>
      <c r="I29" s="7"/>
      <c r="J29" s="7"/>
      <c r="K29" s="30">
        <f t="shared" si="2"/>
        <v>0</v>
      </c>
      <c r="L29" s="100">
        <f>SUMIF($C$7:$K$7,$M$3,C29:K29)*24</f>
        <v>0</v>
      </c>
      <c r="M29" s="103"/>
    </row>
    <row r="30" spans="1:13" x14ac:dyDescent="0.2">
      <c r="A30" s="87" t="s">
        <v>5</v>
      </c>
      <c r="B30" s="25">
        <v>44385</v>
      </c>
      <c r="C30" s="32"/>
      <c r="D30" s="14"/>
      <c r="E30" s="16">
        <f t="shared" si="0"/>
        <v>0</v>
      </c>
      <c r="F30" s="14"/>
      <c r="G30" s="14"/>
      <c r="H30" s="16">
        <f t="shared" si="1"/>
        <v>0</v>
      </c>
      <c r="I30" s="14"/>
      <c r="J30" s="14"/>
      <c r="K30" s="27">
        <f t="shared" si="2"/>
        <v>0</v>
      </c>
      <c r="L30" s="44"/>
      <c r="M30" s="102">
        <f>SUM(L31:L33)</f>
        <v>0</v>
      </c>
    </row>
    <row r="31" spans="1:13" x14ac:dyDescent="0.2">
      <c r="A31" s="88" t="s">
        <v>17</v>
      </c>
      <c r="B31" s="10"/>
      <c r="C31" s="33"/>
      <c r="D31" s="12"/>
      <c r="E31" s="17">
        <f t="shared" si="0"/>
        <v>0</v>
      </c>
      <c r="F31" s="12"/>
      <c r="G31" s="12"/>
      <c r="H31" s="17">
        <f t="shared" si="1"/>
        <v>0</v>
      </c>
      <c r="I31" s="12"/>
      <c r="J31" s="12"/>
      <c r="K31" s="28">
        <f t="shared" si="2"/>
        <v>0</v>
      </c>
      <c r="L31" s="100">
        <f>SUMIF($C$7:$K$7,$M$3,C31:K31)*24</f>
        <v>0</v>
      </c>
      <c r="M31" s="103"/>
    </row>
    <row r="32" spans="1:13" x14ac:dyDescent="0.2">
      <c r="A32" s="88" t="s">
        <v>17</v>
      </c>
      <c r="B32" s="10"/>
      <c r="C32" s="34"/>
      <c r="D32" s="11"/>
      <c r="E32" s="18">
        <f t="shared" si="0"/>
        <v>0</v>
      </c>
      <c r="F32" s="11"/>
      <c r="G32" s="11"/>
      <c r="H32" s="18">
        <f t="shared" si="1"/>
        <v>0</v>
      </c>
      <c r="I32" s="11"/>
      <c r="J32" s="11"/>
      <c r="K32" s="29">
        <f t="shared" si="2"/>
        <v>0</v>
      </c>
      <c r="L32" s="100">
        <f>SUMIF($C$7:$K$7,$M$3,C32:K32)*24</f>
        <v>0</v>
      </c>
      <c r="M32" s="103"/>
    </row>
    <row r="33" spans="1:13" x14ac:dyDescent="0.2">
      <c r="A33" s="88" t="s">
        <v>17</v>
      </c>
      <c r="B33" s="10"/>
      <c r="C33" s="35"/>
      <c r="D33" s="7"/>
      <c r="E33" s="19">
        <f t="shared" si="0"/>
        <v>0</v>
      </c>
      <c r="F33" s="7"/>
      <c r="G33" s="7"/>
      <c r="H33" s="19">
        <f t="shared" si="1"/>
        <v>0</v>
      </c>
      <c r="I33" s="7"/>
      <c r="J33" s="7"/>
      <c r="K33" s="30">
        <f t="shared" si="2"/>
        <v>0</v>
      </c>
      <c r="L33" s="100">
        <f>SUMIF($C$7:$K$7,$M$3,C33:K33)*24</f>
        <v>0</v>
      </c>
      <c r="M33" s="103"/>
    </row>
    <row r="34" spans="1:13" x14ac:dyDescent="0.2">
      <c r="A34" s="87" t="s">
        <v>6</v>
      </c>
      <c r="B34" s="25">
        <v>44386</v>
      </c>
      <c r="C34" s="32"/>
      <c r="D34" s="14"/>
      <c r="E34" s="16">
        <f t="shared" si="0"/>
        <v>0</v>
      </c>
      <c r="F34" s="14"/>
      <c r="G34" s="14"/>
      <c r="H34" s="16">
        <f t="shared" si="1"/>
        <v>0</v>
      </c>
      <c r="I34" s="14"/>
      <c r="J34" s="14"/>
      <c r="K34" s="27">
        <f t="shared" si="2"/>
        <v>0</v>
      </c>
      <c r="L34" s="44"/>
      <c r="M34" s="98">
        <f>SUM(L35:L37)</f>
        <v>0</v>
      </c>
    </row>
    <row r="35" spans="1:13" x14ac:dyDescent="0.2">
      <c r="A35" s="88" t="s">
        <v>17</v>
      </c>
      <c r="B35" s="10"/>
      <c r="C35" s="33"/>
      <c r="D35" s="12"/>
      <c r="E35" s="17">
        <f t="shared" si="0"/>
        <v>0</v>
      </c>
      <c r="F35" s="12"/>
      <c r="G35" s="12"/>
      <c r="H35" s="17">
        <f t="shared" si="1"/>
        <v>0</v>
      </c>
      <c r="I35" s="12"/>
      <c r="J35" s="12"/>
      <c r="K35" s="28">
        <f t="shared" si="2"/>
        <v>0</v>
      </c>
      <c r="L35" s="100">
        <f>SUMIF($C$7:$K$7,$M$3,C35:K35)*24</f>
        <v>0</v>
      </c>
      <c r="M35" s="103"/>
    </row>
    <row r="36" spans="1:13" x14ac:dyDescent="0.2">
      <c r="A36" s="88" t="s">
        <v>17</v>
      </c>
      <c r="B36" s="10"/>
      <c r="C36" s="34"/>
      <c r="D36" s="11"/>
      <c r="E36" s="18">
        <f t="shared" si="0"/>
        <v>0</v>
      </c>
      <c r="F36" s="11"/>
      <c r="G36" s="11"/>
      <c r="H36" s="18">
        <f t="shared" si="1"/>
        <v>0</v>
      </c>
      <c r="I36" s="11"/>
      <c r="J36" s="11"/>
      <c r="K36" s="29">
        <f t="shared" si="2"/>
        <v>0</v>
      </c>
      <c r="L36" s="100">
        <f>SUMIF($C$7:$K$7,$M$3,C36:K36)*24</f>
        <v>0</v>
      </c>
      <c r="M36" s="103"/>
    </row>
    <row r="37" spans="1:13" x14ac:dyDescent="0.2">
      <c r="A37" s="88" t="s">
        <v>17</v>
      </c>
      <c r="B37" s="10"/>
      <c r="C37" s="35"/>
      <c r="D37" s="7"/>
      <c r="E37" s="19">
        <f t="shared" si="0"/>
        <v>0</v>
      </c>
      <c r="F37" s="7"/>
      <c r="G37" s="7"/>
      <c r="H37" s="19">
        <f t="shared" si="1"/>
        <v>0</v>
      </c>
      <c r="I37" s="7"/>
      <c r="J37" s="7"/>
      <c r="K37" s="30">
        <f t="shared" si="2"/>
        <v>0</v>
      </c>
      <c r="L37" s="100">
        <f>SUMIF($C$7:$K$7,$M$3,C37:K37)*24</f>
        <v>0</v>
      </c>
      <c r="M37" s="103"/>
    </row>
    <row r="38" spans="1:13" x14ac:dyDescent="0.2">
      <c r="A38" s="90" t="s">
        <v>7</v>
      </c>
      <c r="B38" s="26">
        <v>44387</v>
      </c>
      <c r="C38" s="36"/>
      <c r="D38" s="8"/>
      <c r="E38" s="20">
        <f t="shared" si="0"/>
        <v>0</v>
      </c>
      <c r="F38" s="8"/>
      <c r="G38" s="8"/>
      <c r="H38" s="20">
        <f t="shared" si="1"/>
        <v>0</v>
      </c>
      <c r="I38" s="8"/>
      <c r="J38" s="8"/>
      <c r="K38" s="31">
        <f t="shared" si="2"/>
        <v>0</v>
      </c>
      <c r="L38" s="45"/>
      <c r="M38" s="104"/>
    </row>
    <row r="39" spans="1:13" x14ac:dyDescent="0.2">
      <c r="A39" s="90" t="s">
        <v>8</v>
      </c>
      <c r="B39" s="26">
        <v>44388</v>
      </c>
      <c r="C39" s="36"/>
      <c r="D39" s="8"/>
      <c r="E39" s="20">
        <f t="shared" si="0"/>
        <v>0</v>
      </c>
      <c r="F39" s="8"/>
      <c r="G39" s="8"/>
      <c r="H39" s="20">
        <f t="shared" si="1"/>
        <v>0</v>
      </c>
      <c r="I39" s="8"/>
      <c r="J39" s="8"/>
      <c r="K39" s="31">
        <f t="shared" si="2"/>
        <v>0</v>
      </c>
      <c r="L39" s="45"/>
      <c r="M39" s="104"/>
    </row>
    <row r="40" spans="1:13" x14ac:dyDescent="0.2">
      <c r="A40" s="87" t="s">
        <v>9</v>
      </c>
      <c r="B40" s="25">
        <v>44389</v>
      </c>
      <c r="C40" s="32"/>
      <c r="D40" s="14"/>
      <c r="E40" s="16">
        <f t="shared" si="0"/>
        <v>0</v>
      </c>
      <c r="F40" s="14"/>
      <c r="G40" s="14"/>
      <c r="H40" s="16">
        <f t="shared" si="1"/>
        <v>0</v>
      </c>
      <c r="I40" s="14"/>
      <c r="J40" s="14"/>
      <c r="K40" s="27">
        <f t="shared" si="2"/>
        <v>0</v>
      </c>
      <c r="L40" s="44"/>
      <c r="M40" s="102">
        <f>SUM(L41:L43)</f>
        <v>0</v>
      </c>
    </row>
    <row r="41" spans="1:13" x14ac:dyDescent="0.2">
      <c r="A41" s="88" t="s">
        <v>17</v>
      </c>
      <c r="B41" s="10"/>
      <c r="C41" s="33"/>
      <c r="D41" s="12"/>
      <c r="E41" s="17">
        <f t="shared" si="0"/>
        <v>0</v>
      </c>
      <c r="F41" s="12"/>
      <c r="G41" s="12"/>
      <c r="H41" s="17">
        <f t="shared" si="1"/>
        <v>0</v>
      </c>
      <c r="I41" s="12"/>
      <c r="J41" s="12"/>
      <c r="K41" s="28">
        <f t="shared" si="2"/>
        <v>0</v>
      </c>
      <c r="L41" s="100">
        <f>SUMIF($C$7:$K$7,$M$3,C41:K41)*24</f>
        <v>0</v>
      </c>
      <c r="M41" s="103"/>
    </row>
    <row r="42" spans="1:13" x14ac:dyDescent="0.2">
      <c r="A42" s="88" t="s">
        <v>17</v>
      </c>
      <c r="B42" s="10"/>
      <c r="C42" s="34"/>
      <c r="D42" s="11"/>
      <c r="E42" s="18">
        <f t="shared" si="0"/>
        <v>0</v>
      </c>
      <c r="F42" s="11"/>
      <c r="G42" s="11"/>
      <c r="H42" s="18">
        <f t="shared" si="1"/>
        <v>0</v>
      </c>
      <c r="I42" s="11"/>
      <c r="J42" s="11"/>
      <c r="K42" s="29">
        <f t="shared" si="2"/>
        <v>0</v>
      </c>
      <c r="L42" s="100">
        <f>SUMIF($C$7:$K$7,$M$3,C42:K42)*24</f>
        <v>0</v>
      </c>
      <c r="M42" s="103"/>
    </row>
    <row r="43" spans="1:13" x14ac:dyDescent="0.2">
      <c r="A43" s="88" t="s">
        <v>17</v>
      </c>
      <c r="B43" s="10"/>
      <c r="C43" s="35"/>
      <c r="D43" s="7"/>
      <c r="E43" s="19">
        <f t="shared" si="0"/>
        <v>0</v>
      </c>
      <c r="F43" s="7"/>
      <c r="G43" s="7"/>
      <c r="H43" s="19">
        <f t="shared" si="1"/>
        <v>0</v>
      </c>
      <c r="I43" s="7"/>
      <c r="J43" s="7"/>
      <c r="K43" s="30">
        <f t="shared" si="2"/>
        <v>0</v>
      </c>
      <c r="L43" s="100">
        <f>SUMIF($C$7:$K$7,$M$3,C43:K43)*24</f>
        <v>0</v>
      </c>
      <c r="M43" s="103"/>
    </row>
    <row r="44" spans="1:13" x14ac:dyDescent="0.2">
      <c r="A44" s="87" t="s">
        <v>10</v>
      </c>
      <c r="B44" s="25">
        <v>44390</v>
      </c>
      <c r="C44" s="32"/>
      <c r="D44" s="14"/>
      <c r="E44" s="16">
        <f t="shared" si="0"/>
        <v>0</v>
      </c>
      <c r="F44" s="14"/>
      <c r="G44" s="14"/>
      <c r="H44" s="16">
        <f t="shared" si="1"/>
        <v>0</v>
      </c>
      <c r="I44" s="14"/>
      <c r="J44" s="14"/>
      <c r="K44" s="27">
        <f t="shared" si="2"/>
        <v>0</v>
      </c>
      <c r="L44" s="44"/>
      <c r="M44" s="102">
        <f>SUM(L45:L47)</f>
        <v>0</v>
      </c>
    </row>
    <row r="45" spans="1:13" x14ac:dyDescent="0.2">
      <c r="A45" s="88" t="s">
        <v>17</v>
      </c>
      <c r="B45" s="10"/>
      <c r="C45" s="33"/>
      <c r="D45" s="12"/>
      <c r="E45" s="17">
        <f t="shared" si="0"/>
        <v>0</v>
      </c>
      <c r="F45" s="12"/>
      <c r="G45" s="12"/>
      <c r="H45" s="17">
        <f t="shared" si="1"/>
        <v>0</v>
      </c>
      <c r="I45" s="12"/>
      <c r="J45" s="12"/>
      <c r="K45" s="28">
        <f t="shared" si="2"/>
        <v>0</v>
      </c>
      <c r="L45" s="100">
        <f>SUMIF($C$7:$K$7,$M$3,C45:K45)*24</f>
        <v>0</v>
      </c>
      <c r="M45" s="103"/>
    </row>
    <row r="46" spans="1:13" x14ac:dyDescent="0.2">
      <c r="A46" s="88" t="s">
        <v>17</v>
      </c>
      <c r="B46" s="10"/>
      <c r="C46" s="34"/>
      <c r="D46" s="11"/>
      <c r="E46" s="18">
        <f t="shared" si="0"/>
        <v>0</v>
      </c>
      <c r="F46" s="11"/>
      <c r="G46" s="11"/>
      <c r="H46" s="18">
        <f t="shared" si="1"/>
        <v>0</v>
      </c>
      <c r="I46" s="11"/>
      <c r="J46" s="11"/>
      <c r="K46" s="29">
        <f t="shared" si="2"/>
        <v>0</v>
      </c>
      <c r="L46" s="100">
        <f>SUMIF($C$7:$K$7,$M$3,C46:K46)*24</f>
        <v>0</v>
      </c>
      <c r="M46" s="103"/>
    </row>
    <row r="47" spans="1:13" x14ac:dyDescent="0.2">
      <c r="A47" s="88" t="s">
        <v>17</v>
      </c>
      <c r="B47" s="10"/>
      <c r="C47" s="35"/>
      <c r="D47" s="7"/>
      <c r="E47" s="19">
        <f t="shared" si="0"/>
        <v>0</v>
      </c>
      <c r="F47" s="7"/>
      <c r="G47" s="7"/>
      <c r="H47" s="19">
        <f t="shared" si="1"/>
        <v>0</v>
      </c>
      <c r="I47" s="7"/>
      <c r="J47" s="7"/>
      <c r="K47" s="30">
        <f t="shared" si="2"/>
        <v>0</v>
      </c>
      <c r="L47" s="100">
        <f>SUMIF($C$7:$K$7,$M$3,C47:K47)*24</f>
        <v>0</v>
      </c>
      <c r="M47" s="103"/>
    </row>
    <row r="48" spans="1:13" x14ac:dyDescent="0.2">
      <c r="A48" s="87" t="s">
        <v>4</v>
      </c>
      <c r="B48" s="25">
        <v>44391</v>
      </c>
      <c r="C48" s="32"/>
      <c r="D48" s="14"/>
      <c r="E48" s="16">
        <f t="shared" si="0"/>
        <v>0</v>
      </c>
      <c r="F48" s="14"/>
      <c r="G48" s="14"/>
      <c r="H48" s="16">
        <f t="shared" si="1"/>
        <v>0</v>
      </c>
      <c r="I48" s="14"/>
      <c r="J48" s="14"/>
      <c r="K48" s="27">
        <f t="shared" si="2"/>
        <v>0</v>
      </c>
      <c r="L48" s="44"/>
      <c r="M48" s="102">
        <f>SUM(L49:L51)</f>
        <v>0</v>
      </c>
    </row>
    <row r="49" spans="1:13" x14ac:dyDescent="0.2">
      <c r="A49" s="88" t="s">
        <v>17</v>
      </c>
      <c r="B49" s="10"/>
      <c r="C49" s="33"/>
      <c r="D49" s="12"/>
      <c r="E49" s="17">
        <f t="shared" si="0"/>
        <v>0</v>
      </c>
      <c r="F49" s="12"/>
      <c r="G49" s="12"/>
      <c r="H49" s="17">
        <f t="shared" si="1"/>
        <v>0</v>
      </c>
      <c r="I49" s="12"/>
      <c r="J49" s="12"/>
      <c r="K49" s="28">
        <f t="shared" si="2"/>
        <v>0</v>
      </c>
      <c r="L49" s="100">
        <f>SUMIF($C$7:$K$7,$M$3,C49:K49)*24</f>
        <v>0</v>
      </c>
      <c r="M49" s="103"/>
    </row>
    <row r="50" spans="1:13" x14ac:dyDescent="0.2">
      <c r="A50" s="88" t="s">
        <v>17</v>
      </c>
      <c r="B50" s="10"/>
      <c r="C50" s="34"/>
      <c r="D50" s="11"/>
      <c r="E50" s="18">
        <f t="shared" si="0"/>
        <v>0</v>
      </c>
      <c r="F50" s="11"/>
      <c r="G50" s="11"/>
      <c r="H50" s="18">
        <f t="shared" si="1"/>
        <v>0</v>
      </c>
      <c r="I50" s="11"/>
      <c r="J50" s="11"/>
      <c r="K50" s="29">
        <f t="shared" si="2"/>
        <v>0</v>
      </c>
      <c r="L50" s="100">
        <f>SUMIF($C$7:$K$7,$M$3,C50:K50)*24</f>
        <v>0</v>
      </c>
      <c r="M50" s="103"/>
    </row>
    <row r="51" spans="1:13" x14ac:dyDescent="0.2">
      <c r="A51" s="88" t="s">
        <v>17</v>
      </c>
      <c r="B51" s="10"/>
      <c r="C51" s="35"/>
      <c r="D51" s="7"/>
      <c r="E51" s="19">
        <f t="shared" si="0"/>
        <v>0</v>
      </c>
      <c r="F51" s="7"/>
      <c r="G51" s="7"/>
      <c r="H51" s="19">
        <f t="shared" si="1"/>
        <v>0</v>
      </c>
      <c r="I51" s="7"/>
      <c r="J51" s="7"/>
      <c r="K51" s="30">
        <f t="shared" si="2"/>
        <v>0</v>
      </c>
      <c r="L51" s="100">
        <f>SUMIF($C$7:$K$7,$M$3,C51:K51)*24</f>
        <v>0</v>
      </c>
      <c r="M51" s="103"/>
    </row>
    <row r="52" spans="1:13" x14ac:dyDescent="0.2">
      <c r="A52" s="87" t="s">
        <v>5</v>
      </c>
      <c r="B52" s="25">
        <v>44392</v>
      </c>
      <c r="C52" s="32"/>
      <c r="D52" s="14"/>
      <c r="E52" s="16">
        <f t="shared" si="0"/>
        <v>0</v>
      </c>
      <c r="F52" s="14"/>
      <c r="G52" s="14"/>
      <c r="H52" s="16">
        <f t="shared" si="1"/>
        <v>0</v>
      </c>
      <c r="I52" s="14"/>
      <c r="J52" s="14"/>
      <c r="K52" s="27">
        <f t="shared" si="2"/>
        <v>0</v>
      </c>
      <c r="L52" s="44"/>
      <c r="M52" s="102">
        <f>SUM(L53:L55)</f>
        <v>0</v>
      </c>
    </row>
    <row r="53" spans="1:13" x14ac:dyDescent="0.2">
      <c r="A53" s="88" t="s">
        <v>17</v>
      </c>
      <c r="B53" s="10"/>
      <c r="C53" s="33"/>
      <c r="D53" s="12"/>
      <c r="E53" s="17">
        <f t="shared" si="0"/>
        <v>0</v>
      </c>
      <c r="F53" s="12"/>
      <c r="G53" s="12"/>
      <c r="H53" s="17">
        <f t="shared" si="1"/>
        <v>0</v>
      </c>
      <c r="I53" s="12"/>
      <c r="J53" s="12"/>
      <c r="K53" s="28">
        <f t="shared" si="2"/>
        <v>0</v>
      </c>
      <c r="L53" s="100">
        <f>SUMIF($C$7:$K$7,$M$3,C53:K53)*24</f>
        <v>0</v>
      </c>
      <c r="M53" s="103"/>
    </row>
    <row r="54" spans="1:13" x14ac:dyDescent="0.2">
      <c r="A54" s="88" t="s">
        <v>17</v>
      </c>
      <c r="B54" s="10"/>
      <c r="C54" s="34"/>
      <c r="D54" s="11"/>
      <c r="E54" s="18">
        <f t="shared" si="0"/>
        <v>0</v>
      </c>
      <c r="F54" s="11"/>
      <c r="G54" s="11"/>
      <c r="H54" s="18">
        <f t="shared" si="1"/>
        <v>0</v>
      </c>
      <c r="I54" s="11"/>
      <c r="J54" s="11"/>
      <c r="K54" s="29">
        <f t="shared" si="2"/>
        <v>0</v>
      </c>
      <c r="L54" s="100">
        <f>SUMIF($C$7:$K$7,$M$3,C54:K54)*24</f>
        <v>0</v>
      </c>
      <c r="M54" s="103"/>
    </row>
    <row r="55" spans="1:13" x14ac:dyDescent="0.2">
      <c r="A55" s="88" t="s">
        <v>17</v>
      </c>
      <c r="B55" s="10"/>
      <c r="C55" s="35"/>
      <c r="D55" s="7"/>
      <c r="E55" s="19">
        <f t="shared" si="0"/>
        <v>0</v>
      </c>
      <c r="F55" s="7"/>
      <c r="G55" s="7"/>
      <c r="H55" s="19">
        <f t="shared" si="1"/>
        <v>0</v>
      </c>
      <c r="I55" s="7"/>
      <c r="J55" s="7"/>
      <c r="K55" s="30">
        <f t="shared" si="2"/>
        <v>0</v>
      </c>
      <c r="L55" s="100">
        <f>SUMIF($C$7:$K$7,$M$3,C55:K55)*24</f>
        <v>0</v>
      </c>
      <c r="M55" s="103"/>
    </row>
    <row r="56" spans="1:13" x14ac:dyDescent="0.2">
      <c r="A56" s="87" t="s">
        <v>6</v>
      </c>
      <c r="B56" s="25">
        <v>44393</v>
      </c>
      <c r="C56" s="32"/>
      <c r="D56" s="14"/>
      <c r="E56" s="16">
        <f t="shared" si="0"/>
        <v>0</v>
      </c>
      <c r="F56" s="14"/>
      <c r="G56" s="14"/>
      <c r="H56" s="16">
        <f t="shared" si="1"/>
        <v>0</v>
      </c>
      <c r="I56" s="14"/>
      <c r="J56" s="14"/>
      <c r="K56" s="27">
        <f t="shared" si="2"/>
        <v>0</v>
      </c>
      <c r="L56" s="44"/>
      <c r="M56" s="98">
        <f>SUM(L57:L59)</f>
        <v>0</v>
      </c>
    </row>
    <row r="57" spans="1:13" x14ac:dyDescent="0.2">
      <c r="A57" s="88" t="s">
        <v>17</v>
      </c>
      <c r="B57" s="10"/>
      <c r="C57" s="33"/>
      <c r="D57" s="12"/>
      <c r="E57" s="17">
        <f t="shared" si="0"/>
        <v>0</v>
      </c>
      <c r="F57" s="12"/>
      <c r="G57" s="12"/>
      <c r="H57" s="17">
        <f t="shared" si="1"/>
        <v>0</v>
      </c>
      <c r="I57" s="12"/>
      <c r="J57" s="12"/>
      <c r="K57" s="28">
        <f t="shared" si="2"/>
        <v>0</v>
      </c>
      <c r="L57" s="100">
        <f>SUMIF($C$7:$K$7,$M$3,C57:K57)*24</f>
        <v>0</v>
      </c>
      <c r="M57" s="103"/>
    </row>
    <row r="58" spans="1:13" x14ac:dyDescent="0.2">
      <c r="A58" s="88" t="s">
        <v>17</v>
      </c>
      <c r="B58" s="10"/>
      <c r="C58" s="34"/>
      <c r="D58" s="11"/>
      <c r="E58" s="18">
        <f t="shared" si="0"/>
        <v>0</v>
      </c>
      <c r="F58" s="11"/>
      <c r="G58" s="11"/>
      <c r="H58" s="18">
        <f t="shared" si="1"/>
        <v>0</v>
      </c>
      <c r="I58" s="11"/>
      <c r="J58" s="11"/>
      <c r="K58" s="29">
        <f t="shared" si="2"/>
        <v>0</v>
      </c>
      <c r="L58" s="100">
        <f>SUMIF($C$7:$K$7,$M$3,C58:K58)*24</f>
        <v>0</v>
      </c>
      <c r="M58" s="103"/>
    </row>
    <row r="59" spans="1:13" x14ac:dyDescent="0.2">
      <c r="A59" s="88" t="s">
        <v>17</v>
      </c>
      <c r="B59" s="10"/>
      <c r="C59" s="35"/>
      <c r="D59" s="7"/>
      <c r="E59" s="19">
        <f t="shared" si="0"/>
        <v>0</v>
      </c>
      <c r="F59" s="7"/>
      <c r="G59" s="7"/>
      <c r="H59" s="19">
        <f t="shared" si="1"/>
        <v>0</v>
      </c>
      <c r="I59" s="7"/>
      <c r="J59" s="7"/>
      <c r="K59" s="30">
        <f t="shared" si="2"/>
        <v>0</v>
      </c>
      <c r="L59" s="100">
        <f>SUMIF($C$7:$K$7,$M$3,C59:K59)*24</f>
        <v>0</v>
      </c>
      <c r="M59" s="103"/>
    </row>
    <row r="60" spans="1:13" x14ac:dyDescent="0.2">
      <c r="A60" s="90" t="s">
        <v>7</v>
      </c>
      <c r="B60" s="26">
        <v>44394</v>
      </c>
      <c r="C60" s="36"/>
      <c r="D60" s="8"/>
      <c r="E60" s="20">
        <f t="shared" si="0"/>
        <v>0</v>
      </c>
      <c r="F60" s="8"/>
      <c r="G60" s="8"/>
      <c r="H60" s="20">
        <f t="shared" si="1"/>
        <v>0</v>
      </c>
      <c r="I60" s="8"/>
      <c r="J60" s="8"/>
      <c r="K60" s="31">
        <f t="shared" si="2"/>
        <v>0</v>
      </c>
      <c r="L60" s="45"/>
      <c r="M60" s="104"/>
    </row>
    <row r="61" spans="1:13" x14ac:dyDescent="0.2">
      <c r="A61" s="90" t="s">
        <v>8</v>
      </c>
      <c r="B61" s="26">
        <v>44395</v>
      </c>
      <c r="C61" s="36"/>
      <c r="D61" s="8"/>
      <c r="E61" s="20">
        <f t="shared" si="0"/>
        <v>0</v>
      </c>
      <c r="F61" s="8"/>
      <c r="G61" s="8"/>
      <c r="H61" s="20">
        <f t="shared" si="1"/>
        <v>0</v>
      </c>
      <c r="I61" s="8"/>
      <c r="J61" s="8"/>
      <c r="K61" s="31">
        <f t="shared" si="2"/>
        <v>0</v>
      </c>
      <c r="L61" s="45"/>
      <c r="M61" s="104"/>
    </row>
    <row r="62" spans="1:13" x14ac:dyDescent="0.2">
      <c r="A62" s="87" t="s">
        <v>9</v>
      </c>
      <c r="B62" s="25">
        <v>44396</v>
      </c>
      <c r="C62" s="32"/>
      <c r="D62" s="14"/>
      <c r="E62" s="16">
        <f t="shared" ref="E62:E65" si="12">D62-C62</f>
        <v>0</v>
      </c>
      <c r="F62" s="14"/>
      <c r="G62" s="14"/>
      <c r="H62" s="16">
        <f t="shared" ref="H62:H65" si="13">G62-F62</f>
        <v>0</v>
      </c>
      <c r="I62" s="14"/>
      <c r="J62" s="14"/>
      <c r="K62" s="27">
        <f t="shared" ref="K62:K65" si="14">J62-I62</f>
        <v>0</v>
      </c>
      <c r="L62" s="44"/>
      <c r="M62" s="102">
        <f>SUM(L63:L65)</f>
        <v>0</v>
      </c>
    </row>
    <row r="63" spans="1:13" x14ac:dyDescent="0.2">
      <c r="A63" s="88" t="s">
        <v>17</v>
      </c>
      <c r="B63" s="10"/>
      <c r="C63" s="33"/>
      <c r="D63" s="12"/>
      <c r="E63" s="17">
        <f t="shared" si="12"/>
        <v>0</v>
      </c>
      <c r="F63" s="12"/>
      <c r="G63" s="12"/>
      <c r="H63" s="17">
        <f t="shared" si="13"/>
        <v>0</v>
      </c>
      <c r="I63" s="12"/>
      <c r="J63" s="12"/>
      <c r="K63" s="28">
        <f t="shared" si="14"/>
        <v>0</v>
      </c>
      <c r="L63" s="100">
        <f>SUMIF($C$7:$K$7,$M$3,C63:K63)*24</f>
        <v>0</v>
      </c>
      <c r="M63" s="103"/>
    </row>
    <row r="64" spans="1:13" x14ac:dyDescent="0.2">
      <c r="A64" s="88" t="s">
        <v>17</v>
      </c>
      <c r="B64" s="10"/>
      <c r="C64" s="34"/>
      <c r="D64" s="11"/>
      <c r="E64" s="18">
        <f t="shared" si="12"/>
        <v>0</v>
      </c>
      <c r="F64" s="11"/>
      <c r="G64" s="11"/>
      <c r="H64" s="18">
        <f t="shared" si="13"/>
        <v>0</v>
      </c>
      <c r="I64" s="11"/>
      <c r="J64" s="11"/>
      <c r="K64" s="29">
        <f t="shared" si="14"/>
        <v>0</v>
      </c>
      <c r="L64" s="100">
        <f>SUMIF($C$7:$K$7,$M$3,C64:K64)*24</f>
        <v>0</v>
      </c>
      <c r="M64" s="103"/>
    </row>
    <row r="65" spans="1:13" x14ac:dyDescent="0.2">
      <c r="A65" s="88" t="s">
        <v>17</v>
      </c>
      <c r="B65" s="10"/>
      <c r="C65" s="35"/>
      <c r="D65" s="7"/>
      <c r="E65" s="19">
        <f t="shared" si="12"/>
        <v>0</v>
      </c>
      <c r="F65" s="7"/>
      <c r="G65" s="7"/>
      <c r="H65" s="19">
        <f t="shared" si="13"/>
        <v>0</v>
      </c>
      <c r="I65" s="7"/>
      <c r="J65" s="7"/>
      <c r="K65" s="30">
        <f t="shared" si="14"/>
        <v>0</v>
      </c>
      <c r="L65" s="100">
        <f>SUMIF($C$7:$K$7,$M$3,C65:K65)*24</f>
        <v>0</v>
      </c>
      <c r="M65" s="103"/>
    </row>
    <row r="66" spans="1:13" x14ac:dyDescent="0.2">
      <c r="A66" s="87" t="s">
        <v>10</v>
      </c>
      <c r="B66" s="25">
        <v>44397</v>
      </c>
      <c r="C66" s="32"/>
      <c r="D66" s="14"/>
      <c r="E66" s="16">
        <f t="shared" si="0"/>
        <v>0</v>
      </c>
      <c r="F66" s="14"/>
      <c r="G66" s="14"/>
      <c r="H66" s="16">
        <f t="shared" si="1"/>
        <v>0</v>
      </c>
      <c r="I66" s="14"/>
      <c r="J66" s="14"/>
      <c r="K66" s="27">
        <f t="shared" si="2"/>
        <v>0</v>
      </c>
      <c r="L66" s="44"/>
      <c r="M66" s="102">
        <f>SUM(L67:L69)</f>
        <v>0</v>
      </c>
    </row>
    <row r="67" spans="1:13" x14ac:dyDescent="0.2">
      <c r="A67" s="88" t="s">
        <v>17</v>
      </c>
      <c r="B67" s="10"/>
      <c r="C67" s="33"/>
      <c r="D67" s="12"/>
      <c r="E67" s="17">
        <f t="shared" si="0"/>
        <v>0</v>
      </c>
      <c r="F67" s="12"/>
      <c r="G67" s="12"/>
      <c r="H67" s="17">
        <f t="shared" si="1"/>
        <v>0</v>
      </c>
      <c r="I67" s="12"/>
      <c r="J67" s="12"/>
      <c r="K67" s="28">
        <f t="shared" si="2"/>
        <v>0</v>
      </c>
      <c r="L67" s="100">
        <f>SUMIF($C$7:$K$7,$M$3,C67:K67)*24</f>
        <v>0</v>
      </c>
      <c r="M67" s="103"/>
    </row>
    <row r="68" spans="1:13" x14ac:dyDescent="0.2">
      <c r="A68" s="88" t="s">
        <v>17</v>
      </c>
      <c r="B68" s="10"/>
      <c r="C68" s="34"/>
      <c r="D68" s="11"/>
      <c r="E68" s="18">
        <f t="shared" si="0"/>
        <v>0</v>
      </c>
      <c r="F68" s="11"/>
      <c r="G68" s="11"/>
      <c r="H68" s="18">
        <f t="shared" si="1"/>
        <v>0</v>
      </c>
      <c r="I68" s="11"/>
      <c r="J68" s="11"/>
      <c r="K68" s="29">
        <f t="shared" si="2"/>
        <v>0</v>
      </c>
      <c r="L68" s="100">
        <f>SUMIF($C$7:$K$7,$M$3,C68:K68)*24</f>
        <v>0</v>
      </c>
      <c r="M68" s="103"/>
    </row>
    <row r="69" spans="1:13" x14ac:dyDescent="0.2">
      <c r="A69" s="88" t="s">
        <v>17</v>
      </c>
      <c r="B69" s="10"/>
      <c r="C69" s="35"/>
      <c r="D69" s="7"/>
      <c r="E69" s="19">
        <f t="shared" si="0"/>
        <v>0</v>
      </c>
      <c r="F69" s="7"/>
      <c r="G69" s="7"/>
      <c r="H69" s="19">
        <f t="shared" si="1"/>
        <v>0</v>
      </c>
      <c r="I69" s="7"/>
      <c r="J69" s="7"/>
      <c r="K69" s="30">
        <f t="shared" si="2"/>
        <v>0</v>
      </c>
      <c r="L69" s="100">
        <f>SUMIF($C$7:$K$7,$M$3,C69:K69)*24</f>
        <v>0</v>
      </c>
      <c r="M69" s="103"/>
    </row>
    <row r="70" spans="1:13" x14ac:dyDescent="0.2">
      <c r="A70" s="87" t="s">
        <v>4</v>
      </c>
      <c r="B70" s="25">
        <v>44398</v>
      </c>
      <c r="C70" s="32"/>
      <c r="D70" s="14"/>
      <c r="E70" s="16">
        <f t="shared" si="0"/>
        <v>0</v>
      </c>
      <c r="F70" s="14"/>
      <c r="G70" s="14"/>
      <c r="H70" s="16">
        <f t="shared" si="1"/>
        <v>0</v>
      </c>
      <c r="I70" s="14"/>
      <c r="J70" s="14"/>
      <c r="K70" s="27">
        <f t="shared" si="2"/>
        <v>0</v>
      </c>
      <c r="L70" s="44"/>
      <c r="M70" s="102">
        <f>SUM(L71:L73)</f>
        <v>0</v>
      </c>
    </row>
    <row r="71" spans="1:13" x14ac:dyDescent="0.2">
      <c r="A71" s="88" t="s">
        <v>17</v>
      </c>
      <c r="B71" s="10"/>
      <c r="C71" s="33"/>
      <c r="D71" s="12"/>
      <c r="E71" s="17">
        <f t="shared" si="0"/>
        <v>0</v>
      </c>
      <c r="F71" s="12"/>
      <c r="G71" s="12"/>
      <c r="H71" s="17">
        <f t="shared" si="1"/>
        <v>0</v>
      </c>
      <c r="I71" s="12"/>
      <c r="J71" s="12"/>
      <c r="K71" s="28">
        <f t="shared" si="2"/>
        <v>0</v>
      </c>
      <c r="L71" s="100">
        <f>SUMIF($C$7:$K$7,$M$3,C71:K71)*24</f>
        <v>0</v>
      </c>
      <c r="M71" s="103"/>
    </row>
    <row r="72" spans="1:13" x14ac:dyDescent="0.2">
      <c r="A72" s="88" t="s">
        <v>17</v>
      </c>
      <c r="B72" s="10"/>
      <c r="C72" s="34"/>
      <c r="D72" s="11"/>
      <c r="E72" s="18">
        <f t="shared" si="0"/>
        <v>0</v>
      </c>
      <c r="F72" s="11"/>
      <c r="G72" s="11"/>
      <c r="H72" s="18">
        <f t="shared" si="1"/>
        <v>0</v>
      </c>
      <c r="I72" s="11"/>
      <c r="J72" s="11"/>
      <c r="K72" s="29">
        <f t="shared" si="2"/>
        <v>0</v>
      </c>
      <c r="L72" s="100">
        <f>SUMIF($C$7:$K$7,$M$3,C72:K72)*24</f>
        <v>0</v>
      </c>
      <c r="M72" s="103"/>
    </row>
    <row r="73" spans="1:13" x14ac:dyDescent="0.2">
      <c r="A73" s="88" t="s">
        <v>17</v>
      </c>
      <c r="B73" s="10"/>
      <c r="C73" s="35"/>
      <c r="D73" s="7"/>
      <c r="E73" s="19">
        <f t="shared" si="0"/>
        <v>0</v>
      </c>
      <c r="F73" s="7"/>
      <c r="G73" s="7"/>
      <c r="H73" s="19">
        <f t="shared" si="1"/>
        <v>0</v>
      </c>
      <c r="I73" s="7"/>
      <c r="J73" s="7"/>
      <c r="K73" s="30">
        <f t="shared" si="2"/>
        <v>0</v>
      </c>
      <c r="L73" s="100">
        <f>SUMIF($C$7:$K$7,$M$3,C73:K73)*24</f>
        <v>0</v>
      </c>
      <c r="M73" s="103"/>
    </row>
    <row r="74" spans="1:13" x14ac:dyDescent="0.2">
      <c r="A74" s="87" t="s">
        <v>5</v>
      </c>
      <c r="B74" s="25">
        <v>44399</v>
      </c>
      <c r="C74" s="32"/>
      <c r="D74" s="14"/>
      <c r="E74" s="16">
        <f t="shared" si="0"/>
        <v>0</v>
      </c>
      <c r="F74" s="14"/>
      <c r="G74" s="14"/>
      <c r="H74" s="16">
        <f t="shared" si="1"/>
        <v>0</v>
      </c>
      <c r="I74" s="14"/>
      <c r="J74" s="14"/>
      <c r="K74" s="27">
        <f t="shared" si="2"/>
        <v>0</v>
      </c>
      <c r="L74" s="44"/>
      <c r="M74" s="102">
        <f>SUM(L75:L77)</f>
        <v>0</v>
      </c>
    </row>
    <row r="75" spans="1:13" x14ac:dyDescent="0.2">
      <c r="A75" s="88" t="s">
        <v>17</v>
      </c>
      <c r="B75" s="10"/>
      <c r="C75" s="33"/>
      <c r="D75" s="12"/>
      <c r="E75" s="17">
        <f t="shared" si="0"/>
        <v>0</v>
      </c>
      <c r="F75" s="12"/>
      <c r="G75" s="12"/>
      <c r="H75" s="17">
        <f t="shared" si="1"/>
        <v>0</v>
      </c>
      <c r="I75" s="12"/>
      <c r="J75" s="12"/>
      <c r="K75" s="28">
        <f t="shared" si="2"/>
        <v>0</v>
      </c>
      <c r="L75" s="100">
        <f>SUMIF($C$7:$K$7,$M$3,C75:K75)*24</f>
        <v>0</v>
      </c>
      <c r="M75" s="103"/>
    </row>
    <row r="76" spans="1:13" x14ac:dyDescent="0.2">
      <c r="A76" s="88" t="s">
        <v>17</v>
      </c>
      <c r="B76" s="10"/>
      <c r="C76" s="34"/>
      <c r="D76" s="11"/>
      <c r="E76" s="18">
        <f t="shared" si="0"/>
        <v>0</v>
      </c>
      <c r="F76" s="11"/>
      <c r="G76" s="11"/>
      <c r="H76" s="18">
        <f t="shared" si="1"/>
        <v>0</v>
      </c>
      <c r="I76" s="11"/>
      <c r="J76" s="11"/>
      <c r="K76" s="29">
        <f t="shared" si="2"/>
        <v>0</v>
      </c>
      <c r="L76" s="100">
        <f>SUMIF($C$7:$K$7,$M$3,C76:K76)*24</f>
        <v>0</v>
      </c>
      <c r="M76" s="103"/>
    </row>
    <row r="77" spans="1:13" x14ac:dyDescent="0.2">
      <c r="A77" s="88" t="s">
        <v>17</v>
      </c>
      <c r="B77" s="10"/>
      <c r="C77" s="35"/>
      <c r="D77" s="7"/>
      <c r="E77" s="19">
        <f t="shared" si="0"/>
        <v>0</v>
      </c>
      <c r="F77" s="7"/>
      <c r="G77" s="7"/>
      <c r="H77" s="19">
        <f t="shared" si="1"/>
        <v>0</v>
      </c>
      <c r="I77" s="7"/>
      <c r="J77" s="7"/>
      <c r="K77" s="30">
        <f t="shared" si="2"/>
        <v>0</v>
      </c>
      <c r="L77" s="100">
        <f>SUMIF($C$7:$K$7,$M$3,C77:K77)*24</f>
        <v>0</v>
      </c>
      <c r="M77" s="103"/>
    </row>
    <row r="78" spans="1:13" x14ac:dyDescent="0.2">
      <c r="A78" s="87" t="s">
        <v>6</v>
      </c>
      <c r="B78" s="25">
        <v>44400</v>
      </c>
      <c r="C78" s="32"/>
      <c r="D78" s="14"/>
      <c r="E78" s="16">
        <f t="shared" si="0"/>
        <v>0</v>
      </c>
      <c r="F78" s="14"/>
      <c r="G78" s="14"/>
      <c r="H78" s="16">
        <f t="shared" si="1"/>
        <v>0</v>
      </c>
      <c r="I78" s="14"/>
      <c r="J78" s="14"/>
      <c r="K78" s="27">
        <f t="shared" si="2"/>
        <v>0</v>
      </c>
      <c r="L78" s="44"/>
      <c r="M78" s="102">
        <f>SUM(L79:L81)</f>
        <v>0</v>
      </c>
    </row>
    <row r="79" spans="1:13" x14ac:dyDescent="0.2">
      <c r="A79" s="88" t="s">
        <v>17</v>
      </c>
      <c r="B79" s="10"/>
      <c r="C79" s="33"/>
      <c r="D79" s="12"/>
      <c r="E79" s="17">
        <f t="shared" si="0"/>
        <v>0</v>
      </c>
      <c r="F79" s="12"/>
      <c r="G79" s="12"/>
      <c r="H79" s="17">
        <f t="shared" si="1"/>
        <v>0</v>
      </c>
      <c r="I79" s="12"/>
      <c r="J79" s="12"/>
      <c r="K79" s="28">
        <f t="shared" si="2"/>
        <v>0</v>
      </c>
      <c r="L79" s="100">
        <f>SUMIF($C$7:$K$7,$M$3,C79:K79)*24</f>
        <v>0</v>
      </c>
      <c r="M79" s="103"/>
    </row>
    <row r="80" spans="1:13" x14ac:dyDescent="0.2">
      <c r="A80" s="88" t="s">
        <v>17</v>
      </c>
      <c r="B80" s="10"/>
      <c r="C80" s="34"/>
      <c r="D80" s="11"/>
      <c r="E80" s="18">
        <f t="shared" si="0"/>
        <v>0</v>
      </c>
      <c r="F80" s="11"/>
      <c r="G80" s="11"/>
      <c r="H80" s="18">
        <f t="shared" si="1"/>
        <v>0</v>
      </c>
      <c r="I80" s="11"/>
      <c r="J80" s="11"/>
      <c r="K80" s="29">
        <f t="shared" si="2"/>
        <v>0</v>
      </c>
      <c r="L80" s="100">
        <f>SUMIF($C$7:$K$7,$M$3,C80:K80)*24</f>
        <v>0</v>
      </c>
      <c r="M80" s="103"/>
    </row>
    <row r="81" spans="1:13" x14ac:dyDescent="0.2">
      <c r="A81" s="88" t="s">
        <v>17</v>
      </c>
      <c r="B81" s="10"/>
      <c r="C81" s="35"/>
      <c r="D81" s="7"/>
      <c r="E81" s="19">
        <f t="shared" ref="E81:E99" si="15">D81-C81</f>
        <v>0</v>
      </c>
      <c r="F81" s="7"/>
      <c r="G81" s="7"/>
      <c r="H81" s="19">
        <f t="shared" ref="H81:H99" si="16">G81-F81</f>
        <v>0</v>
      </c>
      <c r="I81" s="7"/>
      <c r="J81" s="7"/>
      <c r="K81" s="30">
        <f t="shared" ref="K81:K99" si="17">J81-I81</f>
        <v>0</v>
      </c>
      <c r="L81" s="100">
        <f>SUMIF($C$7:$K$7,$M$3,C81:K81)*24</f>
        <v>0</v>
      </c>
      <c r="M81" s="103"/>
    </row>
    <row r="82" spans="1:13" x14ac:dyDescent="0.2">
      <c r="A82" s="90" t="s">
        <v>7</v>
      </c>
      <c r="B82" s="26">
        <v>44401</v>
      </c>
      <c r="C82" s="36"/>
      <c r="D82" s="8"/>
      <c r="E82" s="20">
        <f t="shared" si="15"/>
        <v>0</v>
      </c>
      <c r="F82" s="8"/>
      <c r="G82" s="8"/>
      <c r="H82" s="20">
        <f t="shared" si="16"/>
        <v>0</v>
      </c>
      <c r="I82" s="8"/>
      <c r="J82" s="8"/>
      <c r="K82" s="31">
        <f t="shared" si="17"/>
        <v>0</v>
      </c>
      <c r="L82" s="45"/>
      <c r="M82" s="104"/>
    </row>
    <row r="83" spans="1:13" x14ac:dyDescent="0.2">
      <c r="A83" s="90" t="s">
        <v>8</v>
      </c>
      <c r="B83" s="26">
        <v>44402</v>
      </c>
      <c r="C83" s="36"/>
      <c r="D83" s="8"/>
      <c r="E83" s="20">
        <f t="shared" si="15"/>
        <v>0</v>
      </c>
      <c r="F83" s="8"/>
      <c r="G83" s="8"/>
      <c r="H83" s="20">
        <f t="shared" si="16"/>
        <v>0</v>
      </c>
      <c r="I83" s="8"/>
      <c r="J83" s="8"/>
      <c r="K83" s="31">
        <f t="shared" si="17"/>
        <v>0</v>
      </c>
      <c r="L83" s="45"/>
      <c r="M83" s="104"/>
    </row>
    <row r="84" spans="1:13" x14ac:dyDescent="0.2">
      <c r="A84" s="87" t="s">
        <v>9</v>
      </c>
      <c r="B84" s="25">
        <v>44403</v>
      </c>
      <c r="C84" s="32"/>
      <c r="D84" s="14"/>
      <c r="E84" s="16">
        <f t="shared" si="15"/>
        <v>0</v>
      </c>
      <c r="F84" s="14"/>
      <c r="G84" s="14"/>
      <c r="H84" s="16">
        <f t="shared" si="16"/>
        <v>0</v>
      </c>
      <c r="I84" s="14"/>
      <c r="J84" s="14"/>
      <c r="K84" s="27">
        <f t="shared" si="17"/>
        <v>0</v>
      </c>
      <c r="L84" s="44"/>
      <c r="M84" s="98">
        <f>SUM(L85:L87)</f>
        <v>0</v>
      </c>
    </row>
    <row r="85" spans="1:13" x14ac:dyDescent="0.2">
      <c r="A85" s="88" t="s">
        <v>17</v>
      </c>
      <c r="B85" s="10"/>
      <c r="C85" s="33"/>
      <c r="D85" s="12"/>
      <c r="E85" s="17">
        <f t="shared" si="15"/>
        <v>0</v>
      </c>
      <c r="F85" s="12"/>
      <c r="G85" s="12"/>
      <c r="H85" s="17">
        <f t="shared" si="16"/>
        <v>0</v>
      </c>
      <c r="I85" s="12"/>
      <c r="J85" s="12"/>
      <c r="K85" s="28">
        <f t="shared" si="17"/>
        <v>0</v>
      </c>
      <c r="L85" s="100">
        <f>SUMIF($C$7:$K$7,$M$3,C85:K85)*24</f>
        <v>0</v>
      </c>
      <c r="M85" s="103"/>
    </row>
    <row r="86" spans="1:13" x14ac:dyDescent="0.2">
      <c r="A86" s="88" t="s">
        <v>17</v>
      </c>
      <c r="B86" s="10"/>
      <c r="C86" s="34"/>
      <c r="D86" s="11"/>
      <c r="E86" s="18">
        <f t="shared" si="15"/>
        <v>0</v>
      </c>
      <c r="F86" s="11"/>
      <c r="G86" s="11"/>
      <c r="H86" s="18">
        <f t="shared" si="16"/>
        <v>0</v>
      </c>
      <c r="I86" s="11"/>
      <c r="J86" s="11"/>
      <c r="K86" s="29">
        <f t="shared" si="17"/>
        <v>0</v>
      </c>
      <c r="L86" s="100">
        <f>SUMIF($C$7:$K$7,$M$3,C86:K86)*24</f>
        <v>0</v>
      </c>
      <c r="M86" s="103"/>
    </row>
    <row r="87" spans="1:13" x14ac:dyDescent="0.2">
      <c r="A87" s="88" t="s">
        <v>17</v>
      </c>
      <c r="B87" s="10"/>
      <c r="C87" s="35"/>
      <c r="D87" s="7"/>
      <c r="E87" s="19">
        <f t="shared" si="15"/>
        <v>0</v>
      </c>
      <c r="F87" s="7"/>
      <c r="G87" s="7"/>
      <c r="H87" s="19">
        <f t="shared" si="16"/>
        <v>0</v>
      </c>
      <c r="I87" s="7"/>
      <c r="J87" s="7"/>
      <c r="K87" s="30">
        <f t="shared" si="17"/>
        <v>0</v>
      </c>
      <c r="L87" s="100">
        <f>SUMIF($C$7:$K$7,$M$3,C87:K87)*24</f>
        <v>0</v>
      </c>
      <c r="M87" s="103"/>
    </row>
    <row r="88" spans="1:13" x14ac:dyDescent="0.2">
      <c r="A88" s="87" t="s">
        <v>10</v>
      </c>
      <c r="B88" s="25">
        <v>44404</v>
      </c>
      <c r="C88" s="32"/>
      <c r="D88" s="14"/>
      <c r="E88" s="16">
        <f t="shared" si="15"/>
        <v>0</v>
      </c>
      <c r="F88" s="14"/>
      <c r="G88" s="14"/>
      <c r="H88" s="16">
        <f t="shared" si="16"/>
        <v>0</v>
      </c>
      <c r="I88" s="14"/>
      <c r="J88" s="14"/>
      <c r="K88" s="27">
        <f t="shared" si="17"/>
        <v>0</v>
      </c>
      <c r="L88" s="44"/>
      <c r="M88" s="102">
        <f>SUM(L89:L91)</f>
        <v>0</v>
      </c>
    </row>
    <row r="89" spans="1:13" x14ac:dyDescent="0.2">
      <c r="A89" s="88" t="s">
        <v>17</v>
      </c>
      <c r="B89" s="10"/>
      <c r="C89" s="33"/>
      <c r="D89" s="12"/>
      <c r="E89" s="17">
        <f t="shared" si="15"/>
        <v>0</v>
      </c>
      <c r="F89" s="12"/>
      <c r="G89" s="12"/>
      <c r="H89" s="17">
        <f t="shared" si="16"/>
        <v>0</v>
      </c>
      <c r="I89" s="12"/>
      <c r="J89" s="12"/>
      <c r="K89" s="28">
        <f t="shared" si="17"/>
        <v>0</v>
      </c>
      <c r="L89" s="100">
        <f>SUMIF($C$7:$K$7,$M$3,C89:K89)*24</f>
        <v>0</v>
      </c>
      <c r="M89" s="103"/>
    </row>
    <row r="90" spans="1:13" x14ac:dyDescent="0.2">
      <c r="A90" s="88" t="s">
        <v>17</v>
      </c>
      <c r="B90" s="10"/>
      <c r="C90" s="34"/>
      <c r="D90" s="11"/>
      <c r="E90" s="18">
        <f t="shared" si="15"/>
        <v>0</v>
      </c>
      <c r="F90" s="11"/>
      <c r="G90" s="11"/>
      <c r="H90" s="18">
        <f t="shared" si="16"/>
        <v>0</v>
      </c>
      <c r="I90" s="11"/>
      <c r="J90" s="11"/>
      <c r="K90" s="29">
        <f t="shared" si="17"/>
        <v>0</v>
      </c>
      <c r="L90" s="100">
        <f>SUMIF($C$7:$K$7,$M$3,C90:K90)*24</f>
        <v>0</v>
      </c>
      <c r="M90" s="103"/>
    </row>
    <row r="91" spans="1:13" x14ac:dyDescent="0.2">
      <c r="A91" s="88" t="s">
        <v>17</v>
      </c>
      <c r="B91" s="10"/>
      <c r="C91" s="35"/>
      <c r="D91" s="7"/>
      <c r="E91" s="19">
        <f t="shared" si="15"/>
        <v>0</v>
      </c>
      <c r="F91" s="7"/>
      <c r="G91" s="7"/>
      <c r="H91" s="19">
        <f t="shared" si="16"/>
        <v>0</v>
      </c>
      <c r="I91" s="7"/>
      <c r="J91" s="7"/>
      <c r="K91" s="30">
        <f t="shared" si="17"/>
        <v>0</v>
      </c>
      <c r="L91" s="100">
        <f>SUMIF($C$7:$K$7,$M$3,C91:K91)*24</f>
        <v>0</v>
      </c>
      <c r="M91" s="103"/>
    </row>
    <row r="92" spans="1:13" x14ac:dyDescent="0.2">
      <c r="A92" s="87" t="s">
        <v>4</v>
      </c>
      <c r="B92" s="25">
        <v>44405</v>
      </c>
      <c r="C92" s="32"/>
      <c r="D92" s="14"/>
      <c r="E92" s="16">
        <f t="shared" si="15"/>
        <v>0</v>
      </c>
      <c r="F92" s="14"/>
      <c r="G92" s="14"/>
      <c r="H92" s="16">
        <f t="shared" si="16"/>
        <v>0</v>
      </c>
      <c r="I92" s="14"/>
      <c r="J92" s="14"/>
      <c r="K92" s="27">
        <f t="shared" si="17"/>
        <v>0</v>
      </c>
      <c r="L92" s="44"/>
      <c r="M92" s="102">
        <f>SUM(L93:L95)</f>
        <v>0</v>
      </c>
    </row>
    <row r="93" spans="1:13" x14ac:dyDescent="0.2">
      <c r="A93" s="88" t="s">
        <v>17</v>
      </c>
      <c r="B93" s="10"/>
      <c r="C93" s="33"/>
      <c r="D93" s="12"/>
      <c r="E93" s="17">
        <f t="shared" si="15"/>
        <v>0</v>
      </c>
      <c r="F93" s="12"/>
      <c r="G93" s="12"/>
      <c r="H93" s="17">
        <f t="shared" si="16"/>
        <v>0</v>
      </c>
      <c r="I93" s="12"/>
      <c r="J93" s="12"/>
      <c r="K93" s="28">
        <f t="shared" si="17"/>
        <v>0</v>
      </c>
      <c r="L93" s="100">
        <f>SUMIF($C$7:$K$7,$M$3,C93:K93)*24</f>
        <v>0</v>
      </c>
      <c r="M93" s="103"/>
    </row>
    <row r="94" spans="1:13" x14ac:dyDescent="0.2">
      <c r="A94" s="88" t="s">
        <v>17</v>
      </c>
      <c r="B94" s="10"/>
      <c r="C94" s="34"/>
      <c r="D94" s="11"/>
      <c r="E94" s="18">
        <f t="shared" si="15"/>
        <v>0</v>
      </c>
      <c r="F94" s="11"/>
      <c r="G94" s="11"/>
      <c r="H94" s="18">
        <f t="shared" si="16"/>
        <v>0</v>
      </c>
      <c r="I94" s="11"/>
      <c r="J94" s="11"/>
      <c r="K94" s="29">
        <f t="shared" si="17"/>
        <v>0</v>
      </c>
      <c r="L94" s="100">
        <f>SUMIF($C$7:$K$7,$M$3,C94:K94)*24</f>
        <v>0</v>
      </c>
      <c r="M94" s="103"/>
    </row>
    <row r="95" spans="1:13" x14ac:dyDescent="0.2">
      <c r="A95" s="88" t="s">
        <v>17</v>
      </c>
      <c r="B95" s="10"/>
      <c r="C95" s="35"/>
      <c r="D95" s="7"/>
      <c r="E95" s="19">
        <f t="shared" si="15"/>
        <v>0</v>
      </c>
      <c r="F95" s="7"/>
      <c r="G95" s="7"/>
      <c r="H95" s="19">
        <f t="shared" si="16"/>
        <v>0</v>
      </c>
      <c r="I95" s="7"/>
      <c r="J95" s="7"/>
      <c r="K95" s="30">
        <f t="shared" si="17"/>
        <v>0</v>
      </c>
      <c r="L95" s="100">
        <f>SUMIF($C$7:$K$7,$M$3,C95:K95)*24</f>
        <v>0</v>
      </c>
      <c r="M95" s="103"/>
    </row>
    <row r="96" spans="1:13" x14ac:dyDescent="0.2">
      <c r="A96" s="87" t="s">
        <v>5</v>
      </c>
      <c r="B96" s="25">
        <v>44406</v>
      </c>
      <c r="C96" s="32"/>
      <c r="D96" s="14"/>
      <c r="E96" s="16">
        <f t="shared" si="15"/>
        <v>0</v>
      </c>
      <c r="F96" s="14"/>
      <c r="G96" s="14"/>
      <c r="H96" s="16">
        <f t="shared" si="16"/>
        <v>0</v>
      </c>
      <c r="I96" s="14"/>
      <c r="J96" s="14"/>
      <c r="K96" s="27">
        <f t="shared" si="17"/>
        <v>0</v>
      </c>
      <c r="L96" s="44"/>
      <c r="M96" s="102">
        <f>SUM(L97:L99)</f>
        <v>0</v>
      </c>
    </row>
    <row r="97" spans="1:13" x14ac:dyDescent="0.2">
      <c r="A97" s="88" t="s">
        <v>17</v>
      </c>
      <c r="B97" s="10"/>
      <c r="C97" s="33"/>
      <c r="D97" s="12"/>
      <c r="E97" s="17">
        <f t="shared" si="15"/>
        <v>0</v>
      </c>
      <c r="F97" s="12"/>
      <c r="G97" s="12"/>
      <c r="H97" s="17">
        <f t="shared" si="16"/>
        <v>0</v>
      </c>
      <c r="I97" s="12"/>
      <c r="J97" s="12"/>
      <c r="K97" s="28">
        <f t="shared" si="17"/>
        <v>0</v>
      </c>
      <c r="L97" s="100">
        <f>SUMIF($C$7:$K$7,$M$3,C97:K97)*24</f>
        <v>0</v>
      </c>
      <c r="M97" s="103"/>
    </row>
    <row r="98" spans="1:13" x14ac:dyDescent="0.2">
      <c r="A98" s="88" t="s">
        <v>17</v>
      </c>
      <c r="B98" s="10"/>
      <c r="C98" s="34"/>
      <c r="D98" s="11"/>
      <c r="E98" s="18">
        <f t="shared" si="15"/>
        <v>0</v>
      </c>
      <c r="F98" s="11"/>
      <c r="G98" s="11"/>
      <c r="H98" s="18">
        <f t="shared" si="16"/>
        <v>0</v>
      </c>
      <c r="I98" s="11"/>
      <c r="J98" s="11"/>
      <c r="K98" s="29">
        <f t="shared" si="17"/>
        <v>0</v>
      </c>
      <c r="L98" s="100">
        <f>SUMIF($C$7:$K$7,$M$3,C98:K98)*24</f>
        <v>0</v>
      </c>
      <c r="M98" s="103"/>
    </row>
    <row r="99" spans="1:13" x14ac:dyDescent="0.2">
      <c r="A99" s="92" t="s">
        <v>17</v>
      </c>
      <c r="B99" s="10"/>
      <c r="C99" s="61"/>
      <c r="D99" s="62"/>
      <c r="E99" s="63">
        <f t="shared" si="15"/>
        <v>0</v>
      </c>
      <c r="F99" s="62"/>
      <c r="G99" s="62"/>
      <c r="H99" s="63">
        <f t="shared" si="16"/>
        <v>0</v>
      </c>
      <c r="I99" s="62"/>
      <c r="J99" s="62"/>
      <c r="K99" s="64">
        <f t="shared" si="17"/>
        <v>0</v>
      </c>
      <c r="L99" s="100">
        <f>SUMIF($C$7:$K$7,$M$3,C99:K99)*24</f>
        <v>0</v>
      </c>
      <c r="M99" s="108"/>
    </row>
    <row r="100" spans="1:13" x14ac:dyDescent="0.2">
      <c r="A100" s="87" t="s">
        <v>6</v>
      </c>
      <c r="B100" s="25">
        <v>44407</v>
      </c>
      <c r="C100" s="32"/>
      <c r="D100" s="14"/>
      <c r="E100" s="16">
        <f>D40-C40</f>
        <v>0</v>
      </c>
      <c r="F100" s="14"/>
      <c r="G100" s="14"/>
      <c r="H100" s="16">
        <f>G40-F40</f>
        <v>0</v>
      </c>
      <c r="I100" s="14"/>
      <c r="J100" s="14"/>
      <c r="K100" s="27">
        <f>J40-I40</f>
        <v>0</v>
      </c>
      <c r="L100" s="44"/>
      <c r="M100" s="102">
        <f>SUM(L41:L43)</f>
        <v>0</v>
      </c>
    </row>
    <row r="101" spans="1:13" x14ac:dyDescent="0.2">
      <c r="A101" s="88" t="s">
        <v>17</v>
      </c>
      <c r="B101" s="10"/>
      <c r="C101" s="33"/>
      <c r="D101" s="12"/>
      <c r="E101" s="17">
        <f>D41-C41</f>
        <v>0</v>
      </c>
      <c r="F101" s="12"/>
      <c r="G101" s="12"/>
      <c r="H101" s="17">
        <f>G41-F41</f>
        <v>0</v>
      </c>
      <c r="I101" s="12"/>
      <c r="J101" s="12"/>
      <c r="K101" s="28">
        <f>J41-I41</f>
        <v>0</v>
      </c>
      <c r="L101" s="100">
        <f>SUMIF($C$7:$K$7,$M$3,C41:K41)*24</f>
        <v>0</v>
      </c>
      <c r="M101" s="103"/>
    </row>
    <row r="102" spans="1:13" x14ac:dyDescent="0.2">
      <c r="A102" s="88" t="s">
        <v>17</v>
      </c>
      <c r="B102" s="10"/>
      <c r="C102" s="34"/>
      <c r="D102" s="11"/>
      <c r="E102" s="18">
        <f>D42-C42</f>
        <v>0</v>
      </c>
      <c r="F102" s="11"/>
      <c r="G102" s="11"/>
      <c r="H102" s="18">
        <f>G42-F42</f>
        <v>0</v>
      </c>
      <c r="I102" s="11"/>
      <c r="J102" s="11"/>
      <c r="K102" s="29">
        <f>J42-I42</f>
        <v>0</v>
      </c>
      <c r="L102" s="100">
        <f>SUMIF($C$7:$K$7,$M$3,C42:K42)*24</f>
        <v>0</v>
      </c>
      <c r="M102" s="103"/>
    </row>
    <row r="103" spans="1:13" x14ac:dyDescent="0.2">
      <c r="A103" s="88" t="s">
        <v>17</v>
      </c>
      <c r="B103" s="10"/>
      <c r="C103" s="35"/>
      <c r="D103" s="7"/>
      <c r="E103" s="19">
        <f>D43-C43</f>
        <v>0</v>
      </c>
      <c r="F103" s="7"/>
      <c r="G103" s="7"/>
      <c r="H103" s="19">
        <f>G43-F43</f>
        <v>0</v>
      </c>
      <c r="I103" s="7"/>
      <c r="J103" s="7"/>
      <c r="K103" s="30">
        <f>J43-I43</f>
        <v>0</v>
      </c>
      <c r="L103" s="100">
        <f>SUMIF($C$7:$K$7,$M$3,C43:K43)*24</f>
        <v>0</v>
      </c>
      <c r="M103" s="103"/>
    </row>
    <row r="104" spans="1:13" x14ac:dyDescent="0.2">
      <c r="A104" s="90" t="s">
        <v>7</v>
      </c>
      <c r="B104" s="26">
        <v>44408</v>
      </c>
      <c r="C104" s="36"/>
      <c r="D104" s="8"/>
      <c r="E104" s="20">
        <f t="shared" ref="E104" si="18">D104-C104</f>
        <v>0</v>
      </c>
      <c r="F104" s="8"/>
      <c r="G104" s="8"/>
      <c r="H104" s="20">
        <f t="shared" ref="H104" si="19">G104-F104</f>
        <v>0</v>
      </c>
      <c r="I104" s="8"/>
      <c r="J104" s="8"/>
      <c r="K104" s="31">
        <f t="shared" ref="K104" si="20">J104-I104</f>
        <v>0</v>
      </c>
      <c r="L104" s="45"/>
      <c r="M104" s="104"/>
    </row>
    <row r="105" spans="1:13" ht="15" x14ac:dyDescent="0.25">
      <c r="A105" s="128" t="str">
        <f>CONCATENATE("Total (entspricht "&amp;ROUND(M45/(L3/5),4)&amp;" Arbeitstagen)")</f>
        <v>Total (entspricht 0 Arbeitstagen)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99">
        <f>SUM(M8:M104)</f>
        <v>0</v>
      </c>
    </row>
    <row r="106" spans="1:13" x14ac:dyDescent="0.2">
      <c r="A106" s="6"/>
      <c r="B106" s="6"/>
      <c r="C106" s="6"/>
      <c r="D106" s="6"/>
      <c r="E106" s="111">
        <f>D46-C46</f>
        <v>0</v>
      </c>
      <c r="F106" s="6"/>
      <c r="G106" s="6"/>
      <c r="H106" s="111">
        <f>G46-F46</f>
        <v>0</v>
      </c>
      <c r="I106" s="6"/>
      <c r="J106" s="6"/>
      <c r="K106" s="111">
        <f>J46-I46</f>
        <v>0</v>
      </c>
      <c r="L106" s="6"/>
      <c r="M106" s="6"/>
    </row>
    <row r="107" spans="1:13" ht="15" x14ac:dyDescent="0.25">
      <c r="A107" s="1" t="s">
        <v>14</v>
      </c>
      <c r="B107" s="119">
        <f>B4</f>
        <v>0</v>
      </c>
      <c r="G107" s="1" t="s">
        <v>3</v>
      </c>
      <c r="H107" s="1"/>
      <c r="I107" s="120"/>
      <c r="J107" s="121">
        <f>B5</f>
        <v>0</v>
      </c>
      <c r="K107" s="120"/>
      <c r="L107" s="13"/>
    </row>
    <row r="108" spans="1:13" ht="15" x14ac:dyDescent="0.25">
      <c r="B108" s="3"/>
      <c r="G108" s="1" t="s">
        <v>29</v>
      </c>
      <c r="H108" s="1"/>
      <c r="I108" s="120"/>
      <c r="J108" s="121">
        <f>Stammdaten!B7</f>
        <v>0</v>
      </c>
      <c r="K108" s="120"/>
      <c r="L108" s="13"/>
    </row>
    <row r="109" spans="1:13" x14ac:dyDescent="0.2">
      <c r="A109" s="1" t="s">
        <v>15</v>
      </c>
      <c r="B109" s="122">
        <f ca="1">TODAY()</f>
        <v>44181</v>
      </c>
      <c r="G109" s="1" t="s">
        <v>15</v>
      </c>
      <c r="H109" s="1"/>
      <c r="I109" s="120"/>
      <c r="J109" s="120"/>
      <c r="K109" s="40"/>
      <c r="L109" s="41"/>
      <c r="M109" s="42"/>
    </row>
    <row r="110" spans="1:13" ht="32.25" customHeight="1" x14ac:dyDescent="0.2">
      <c r="A110" s="1" t="s">
        <v>13</v>
      </c>
      <c r="B110" s="42"/>
      <c r="C110" s="42"/>
      <c r="D110" s="42"/>
      <c r="G110" s="1" t="s">
        <v>13</v>
      </c>
      <c r="H110" s="1"/>
      <c r="I110" s="120"/>
      <c r="J110" s="55"/>
      <c r="K110" s="55"/>
      <c r="L110" s="56"/>
      <c r="M110" s="57"/>
    </row>
    <row r="111" spans="1:13" x14ac:dyDescent="0.2">
      <c r="A111" s="6"/>
      <c r="B111" s="6"/>
      <c r="C111" s="6"/>
      <c r="D111" s="6"/>
      <c r="E111" s="22"/>
      <c r="F111" s="6"/>
      <c r="G111" s="6"/>
      <c r="H111" s="22"/>
      <c r="I111" s="6"/>
      <c r="J111" s="6"/>
      <c r="K111" s="22"/>
      <c r="L111" s="6"/>
      <c r="M111" s="6"/>
    </row>
  </sheetData>
  <mergeCells count="1">
    <mergeCell ref="A105:L105"/>
  </mergeCells>
  <pageMargins left="0.70866141732283472" right="0.70866141732283472" top="1.2204724409448819" bottom="0.98425196850393704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1"/>
  <sheetViews>
    <sheetView showGridLines="0" zoomScaleNormal="100" workbookViewId="0">
      <selection activeCell="C10" sqref="C10"/>
    </sheetView>
  </sheetViews>
  <sheetFormatPr defaultColWidth="11.42578125" defaultRowHeight="14.25" x14ac:dyDescent="0.2"/>
  <cols>
    <col min="1" max="1" width="12.5703125" style="1" customWidth="1"/>
    <col min="2" max="2" width="12.28515625" style="1" bestFit="1" customWidth="1"/>
    <col min="3" max="4" width="6.140625" style="1" bestFit="1" customWidth="1"/>
    <col min="5" max="5" width="0.85546875" style="13" customWidth="1"/>
    <col min="6" max="7" width="6.140625" style="1" bestFit="1" customWidth="1"/>
    <col min="8" max="8" width="0.85546875" style="13" customWidth="1"/>
    <col min="9" max="10" width="6.140625" style="1" bestFit="1" customWidth="1"/>
    <col min="11" max="11" width="0.85546875" style="13" customWidth="1"/>
    <col min="12" max="13" width="11.7109375" style="1" customWidth="1"/>
    <col min="14" max="16384" width="11.42578125" style="1"/>
  </cols>
  <sheetData>
    <row r="1" spans="1:13" ht="18" x14ac:dyDescent="0.25">
      <c r="A1" s="78" t="s">
        <v>0</v>
      </c>
    </row>
    <row r="3" spans="1:13" ht="15" x14ac:dyDescent="0.25">
      <c r="A3" s="1" t="s">
        <v>2</v>
      </c>
      <c r="B3" s="2" t="s">
        <v>28</v>
      </c>
      <c r="C3" s="3">
        <v>2021</v>
      </c>
      <c r="F3" s="1" t="s">
        <v>20</v>
      </c>
      <c r="I3" s="3"/>
      <c r="L3" s="3">
        <f>Stammdaten!B8</f>
        <v>1</v>
      </c>
      <c r="M3" s="13" t="s">
        <v>16</v>
      </c>
    </row>
    <row r="4" spans="1:13" ht="15" x14ac:dyDescent="0.25">
      <c r="A4" s="1" t="s">
        <v>1</v>
      </c>
      <c r="B4" s="119">
        <f>Stammdaten!B5</f>
        <v>0</v>
      </c>
      <c r="F4" s="1" t="str">
        <f>CONCATENATE("Pers. Soll-Std/W bei ", Stammdaten!B9, "%:")</f>
        <v>Pers. Soll-Std/W bei %:</v>
      </c>
      <c r="L4" s="132">
        <f>Stammdaten!B8*Stammdaten!B9/100</f>
        <v>0</v>
      </c>
    </row>
    <row r="5" spans="1:13" ht="15" x14ac:dyDescent="0.25">
      <c r="A5" s="1" t="s">
        <v>3</v>
      </c>
      <c r="B5" s="119">
        <f>Stammdaten!B6</f>
        <v>0</v>
      </c>
    </row>
    <row r="7" spans="1:13" ht="51" customHeight="1" x14ac:dyDescent="0.2">
      <c r="A7" s="96"/>
      <c r="B7" s="57"/>
      <c r="C7" s="81" t="s">
        <v>11</v>
      </c>
      <c r="D7" s="82" t="s">
        <v>12</v>
      </c>
      <c r="E7" s="83" t="s">
        <v>16</v>
      </c>
      <c r="F7" s="82" t="s">
        <v>11</v>
      </c>
      <c r="G7" s="82" t="s">
        <v>12</v>
      </c>
      <c r="H7" s="83" t="s">
        <v>16</v>
      </c>
      <c r="I7" s="82" t="s">
        <v>11</v>
      </c>
      <c r="J7" s="82" t="s">
        <v>12</v>
      </c>
      <c r="K7" s="84" t="s">
        <v>16</v>
      </c>
      <c r="L7" s="86" t="s">
        <v>18</v>
      </c>
      <c r="M7" s="86" t="s">
        <v>19</v>
      </c>
    </row>
    <row r="8" spans="1:13" x14ac:dyDescent="0.2">
      <c r="A8" s="90" t="s">
        <v>8</v>
      </c>
      <c r="B8" s="26">
        <v>44409</v>
      </c>
      <c r="C8" s="36"/>
      <c r="D8" s="8"/>
      <c r="E8" s="20">
        <f t="shared" ref="E8:E67" si="0">D8-C8</f>
        <v>0</v>
      </c>
      <c r="F8" s="8"/>
      <c r="G8" s="8"/>
      <c r="H8" s="20">
        <f t="shared" ref="H8:H67" si="1">G8-F8</f>
        <v>0</v>
      </c>
      <c r="I8" s="8"/>
      <c r="J8" s="8"/>
      <c r="K8" s="31">
        <f t="shared" ref="K8:K67" si="2">J8-I8</f>
        <v>0</v>
      </c>
      <c r="L8" s="45"/>
      <c r="M8" s="104"/>
    </row>
    <row r="9" spans="1:13" x14ac:dyDescent="0.2">
      <c r="A9" s="87" t="s">
        <v>9</v>
      </c>
      <c r="B9" s="25">
        <v>44410</v>
      </c>
      <c r="C9" s="32"/>
      <c r="D9" s="14"/>
      <c r="E9" s="16">
        <f t="shared" si="0"/>
        <v>0</v>
      </c>
      <c r="F9" s="14"/>
      <c r="G9" s="14"/>
      <c r="H9" s="16">
        <f t="shared" si="1"/>
        <v>0</v>
      </c>
      <c r="I9" s="14"/>
      <c r="J9" s="14"/>
      <c r="K9" s="27">
        <f t="shared" si="2"/>
        <v>0</v>
      </c>
      <c r="L9" s="44"/>
      <c r="M9" s="98">
        <f>SUM(L10:L12)</f>
        <v>0</v>
      </c>
    </row>
    <row r="10" spans="1:13" x14ac:dyDescent="0.2">
      <c r="A10" s="88" t="s">
        <v>17</v>
      </c>
      <c r="B10" s="10"/>
      <c r="C10" s="33"/>
      <c r="D10" s="12"/>
      <c r="E10" s="17">
        <f t="shared" si="0"/>
        <v>0</v>
      </c>
      <c r="F10" s="12"/>
      <c r="G10" s="12"/>
      <c r="H10" s="17">
        <f t="shared" si="1"/>
        <v>0</v>
      </c>
      <c r="I10" s="12"/>
      <c r="J10" s="12"/>
      <c r="K10" s="28">
        <f t="shared" si="2"/>
        <v>0</v>
      </c>
      <c r="L10" s="100">
        <f>SUMIF($C$7:$K$7,$M$3,C10:K10)*24</f>
        <v>0</v>
      </c>
      <c r="M10" s="103"/>
    </row>
    <row r="11" spans="1:13" x14ac:dyDescent="0.2">
      <c r="A11" s="88" t="s">
        <v>17</v>
      </c>
      <c r="B11" s="10"/>
      <c r="C11" s="34"/>
      <c r="D11" s="11"/>
      <c r="E11" s="18">
        <f t="shared" si="0"/>
        <v>0</v>
      </c>
      <c r="F11" s="11"/>
      <c r="G11" s="11"/>
      <c r="H11" s="18">
        <f t="shared" si="1"/>
        <v>0</v>
      </c>
      <c r="I11" s="11"/>
      <c r="J11" s="11"/>
      <c r="K11" s="29">
        <f t="shared" si="2"/>
        <v>0</v>
      </c>
      <c r="L11" s="100">
        <f>SUMIF($C$7:$K$7,$M$3,C11:K11)*24</f>
        <v>0</v>
      </c>
      <c r="M11" s="103"/>
    </row>
    <row r="12" spans="1:13" x14ac:dyDescent="0.2">
      <c r="A12" s="88" t="s">
        <v>17</v>
      </c>
      <c r="B12" s="10"/>
      <c r="C12" s="35"/>
      <c r="D12" s="7"/>
      <c r="E12" s="19">
        <f t="shared" si="0"/>
        <v>0</v>
      </c>
      <c r="F12" s="7"/>
      <c r="G12" s="7"/>
      <c r="H12" s="19">
        <f t="shared" si="1"/>
        <v>0</v>
      </c>
      <c r="I12" s="7"/>
      <c r="J12" s="7"/>
      <c r="K12" s="30">
        <f t="shared" si="2"/>
        <v>0</v>
      </c>
      <c r="L12" s="100">
        <f>SUMIF($C$7:$K$7,$M$3,C12:K12)*24</f>
        <v>0</v>
      </c>
      <c r="M12" s="103"/>
    </row>
    <row r="13" spans="1:13" x14ac:dyDescent="0.2">
      <c r="A13" s="87" t="s">
        <v>10</v>
      </c>
      <c r="B13" s="25">
        <v>44411</v>
      </c>
      <c r="C13" s="32"/>
      <c r="D13" s="14"/>
      <c r="E13" s="16">
        <f t="shared" si="0"/>
        <v>0</v>
      </c>
      <c r="F13" s="14"/>
      <c r="G13" s="14"/>
      <c r="H13" s="16">
        <f t="shared" si="1"/>
        <v>0</v>
      </c>
      <c r="I13" s="14"/>
      <c r="J13" s="14"/>
      <c r="K13" s="27">
        <f t="shared" si="2"/>
        <v>0</v>
      </c>
      <c r="L13" s="44"/>
      <c r="M13" s="98">
        <f>SUM(L14:L16)</f>
        <v>0</v>
      </c>
    </row>
    <row r="14" spans="1:13" x14ac:dyDescent="0.2">
      <c r="A14" s="88" t="s">
        <v>17</v>
      </c>
      <c r="B14" s="10"/>
      <c r="C14" s="33"/>
      <c r="D14" s="12"/>
      <c r="E14" s="17">
        <f t="shared" si="0"/>
        <v>0</v>
      </c>
      <c r="F14" s="12"/>
      <c r="G14" s="12"/>
      <c r="H14" s="17">
        <f t="shared" si="1"/>
        <v>0</v>
      </c>
      <c r="I14" s="12"/>
      <c r="J14" s="12"/>
      <c r="K14" s="28">
        <f t="shared" si="2"/>
        <v>0</v>
      </c>
      <c r="L14" s="100">
        <f>SUMIF($C$7:$K$7,$M$3,C14:K14)*24</f>
        <v>0</v>
      </c>
      <c r="M14" s="103"/>
    </row>
    <row r="15" spans="1:13" x14ac:dyDescent="0.2">
      <c r="A15" s="88" t="s">
        <v>17</v>
      </c>
      <c r="B15" s="10"/>
      <c r="C15" s="34"/>
      <c r="D15" s="11"/>
      <c r="E15" s="18">
        <f t="shared" si="0"/>
        <v>0</v>
      </c>
      <c r="F15" s="11"/>
      <c r="G15" s="11"/>
      <c r="H15" s="18">
        <f t="shared" si="1"/>
        <v>0</v>
      </c>
      <c r="I15" s="11"/>
      <c r="J15" s="11"/>
      <c r="K15" s="29">
        <f t="shared" si="2"/>
        <v>0</v>
      </c>
      <c r="L15" s="100">
        <f>SUMIF($C$7:$K$7,$M$3,C15:K15)*24</f>
        <v>0</v>
      </c>
      <c r="M15" s="103"/>
    </row>
    <row r="16" spans="1:13" x14ac:dyDescent="0.2">
      <c r="A16" s="88" t="s">
        <v>17</v>
      </c>
      <c r="B16" s="10"/>
      <c r="C16" s="35"/>
      <c r="D16" s="7"/>
      <c r="E16" s="19">
        <f t="shared" si="0"/>
        <v>0</v>
      </c>
      <c r="F16" s="7"/>
      <c r="G16" s="7"/>
      <c r="H16" s="19">
        <f t="shared" si="1"/>
        <v>0</v>
      </c>
      <c r="I16" s="7"/>
      <c r="J16" s="7"/>
      <c r="K16" s="30">
        <f t="shared" si="2"/>
        <v>0</v>
      </c>
      <c r="L16" s="100">
        <f>SUMIF($C$7:$K$7,$M$3,C16:K16)*24</f>
        <v>0</v>
      </c>
      <c r="M16" s="103"/>
    </row>
    <row r="17" spans="1:13" x14ac:dyDescent="0.2">
      <c r="A17" s="87" t="s">
        <v>4</v>
      </c>
      <c r="B17" s="25">
        <v>44412</v>
      </c>
      <c r="C17" s="32"/>
      <c r="D17" s="14"/>
      <c r="E17" s="16">
        <f t="shared" si="0"/>
        <v>0</v>
      </c>
      <c r="F17" s="14"/>
      <c r="G17" s="14"/>
      <c r="H17" s="16">
        <f t="shared" si="1"/>
        <v>0</v>
      </c>
      <c r="I17" s="14"/>
      <c r="J17" s="14"/>
      <c r="K17" s="27">
        <f t="shared" si="2"/>
        <v>0</v>
      </c>
      <c r="L17" s="44"/>
      <c r="M17" s="98">
        <f>SUM(L18:L20)</f>
        <v>0</v>
      </c>
    </row>
    <row r="18" spans="1:13" x14ac:dyDescent="0.2">
      <c r="A18" s="88" t="s">
        <v>17</v>
      </c>
      <c r="B18" s="10"/>
      <c r="C18" s="33"/>
      <c r="D18" s="12"/>
      <c r="E18" s="17">
        <f t="shared" si="0"/>
        <v>0</v>
      </c>
      <c r="F18" s="12"/>
      <c r="G18" s="12"/>
      <c r="H18" s="17">
        <f t="shared" si="1"/>
        <v>0</v>
      </c>
      <c r="I18" s="12"/>
      <c r="J18" s="12"/>
      <c r="K18" s="28">
        <f t="shared" si="2"/>
        <v>0</v>
      </c>
      <c r="L18" s="100">
        <f>SUMIF($C$7:$K$7,$M$3,C18:K18)*24</f>
        <v>0</v>
      </c>
      <c r="M18" s="103"/>
    </row>
    <row r="19" spans="1:13" x14ac:dyDescent="0.2">
      <c r="A19" s="88" t="s">
        <v>17</v>
      </c>
      <c r="B19" s="10"/>
      <c r="C19" s="34"/>
      <c r="D19" s="11"/>
      <c r="E19" s="18">
        <f t="shared" si="0"/>
        <v>0</v>
      </c>
      <c r="F19" s="11"/>
      <c r="G19" s="11"/>
      <c r="H19" s="18">
        <f t="shared" si="1"/>
        <v>0</v>
      </c>
      <c r="I19" s="11"/>
      <c r="J19" s="11"/>
      <c r="K19" s="29">
        <f t="shared" si="2"/>
        <v>0</v>
      </c>
      <c r="L19" s="100">
        <f>SUMIF($C$7:$K$7,$M$3,C19:K19)*24</f>
        <v>0</v>
      </c>
      <c r="M19" s="103"/>
    </row>
    <row r="20" spans="1:13" x14ac:dyDescent="0.2">
      <c r="A20" s="88" t="s">
        <v>17</v>
      </c>
      <c r="B20" s="10"/>
      <c r="C20" s="35"/>
      <c r="D20" s="7"/>
      <c r="E20" s="19">
        <f t="shared" si="0"/>
        <v>0</v>
      </c>
      <c r="F20" s="7"/>
      <c r="G20" s="7"/>
      <c r="H20" s="19">
        <f t="shared" si="1"/>
        <v>0</v>
      </c>
      <c r="I20" s="7"/>
      <c r="J20" s="7"/>
      <c r="K20" s="30">
        <f t="shared" si="2"/>
        <v>0</v>
      </c>
      <c r="L20" s="100">
        <f>SUMIF($C$7:$K$7,$M$3,C20:K20)*24</f>
        <v>0</v>
      </c>
      <c r="M20" s="103"/>
    </row>
    <row r="21" spans="1:13" x14ac:dyDescent="0.2">
      <c r="A21" s="87" t="s">
        <v>5</v>
      </c>
      <c r="B21" s="25">
        <v>44413</v>
      </c>
      <c r="C21" s="32"/>
      <c r="D21" s="14"/>
      <c r="E21" s="16">
        <f t="shared" si="0"/>
        <v>0</v>
      </c>
      <c r="F21" s="14"/>
      <c r="G21" s="14"/>
      <c r="H21" s="16">
        <f t="shared" si="1"/>
        <v>0</v>
      </c>
      <c r="I21" s="14"/>
      <c r="J21" s="14"/>
      <c r="K21" s="27">
        <f t="shared" si="2"/>
        <v>0</v>
      </c>
      <c r="L21" s="44"/>
      <c r="M21" s="98">
        <f>SUM(L22:L24)</f>
        <v>0</v>
      </c>
    </row>
    <row r="22" spans="1:13" x14ac:dyDescent="0.2">
      <c r="A22" s="88" t="s">
        <v>17</v>
      </c>
      <c r="B22" s="10"/>
      <c r="C22" s="33"/>
      <c r="D22" s="12"/>
      <c r="E22" s="17">
        <f t="shared" si="0"/>
        <v>0</v>
      </c>
      <c r="F22" s="12"/>
      <c r="G22" s="12"/>
      <c r="H22" s="17">
        <f t="shared" si="1"/>
        <v>0</v>
      </c>
      <c r="I22" s="12"/>
      <c r="J22" s="12"/>
      <c r="K22" s="28">
        <f t="shared" si="2"/>
        <v>0</v>
      </c>
      <c r="L22" s="100">
        <f>SUMIF($C$7:$K$7,$M$3,C22:K22)*24</f>
        <v>0</v>
      </c>
      <c r="M22" s="103"/>
    </row>
    <row r="23" spans="1:13" x14ac:dyDescent="0.2">
      <c r="A23" s="88" t="s">
        <v>17</v>
      </c>
      <c r="B23" s="10"/>
      <c r="C23" s="34"/>
      <c r="D23" s="11"/>
      <c r="E23" s="18">
        <f t="shared" si="0"/>
        <v>0</v>
      </c>
      <c r="F23" s="11"/>
      <c r="G23" s="11"/>
      <c r="H23" s="18">
        <f t="shared" si="1"/>
        <v>0</v>
      </c>
      <c r="I23" s="11"/>
      <c r="J23" s="11"/>
      <c r="K23" s="29">
        <f t="shared" si="2"/>
        <v>0</v>
      </c>
      <c r="L23" s="100">
        <f>SUMIF($C$7:$K$7,$M$3,C23:K23)*24</f>
        <v>0</v>
      </c>
      <c r="M23" s="103"/>
    </row>
    <row r="24" spans="1:13" x14ac:dyDescent="0.2">
      <c r="A24" s="88" t="s">
        <v>17</v>
      </c>
      <c r="B24" s="10"/>
      <c r="C24" s="35"/>
      <c r="D24" s="7"/>
      <c r="E24" s="19">
        <f t="shared" si="0"/>
        <v>0</v>
      </c>
      <c r="F24" s="7"/>
      <c r="G24" s="7"/>
      <c r="H24" s="19">
        <f t="shared" si="1"/>
        <v>0</v>
      </c>
      <c r="I24" s="7"/>
      <c r="J24" s="7"/>
      <c r="K24" s="30">
        <f t="shared" si="2"/>
        <v>0</v>
      </c>
      <c r="L24" s="100">
        <f>SUMIF($C$7:$K$7,$M$3,C24:K24)*24</f>
        <v>0</v>
      </c>
      <c r="M24" s="103"/>
    </row>
    <row r="25" spans="1:13" x14ac:dyDescent="0.2">
      <c r="A25" s="87" t="s">
        <v>6</v>
      </c>
      <c r="B25" s="25">
        <v>44414</v>
      </c>
      <c r="C25" s="32"/>
      <c r="D25" s="14"/>
      <c r="E25" s="16">
        <f t="shared" si="0"/>
        <v>0</v>
      </c>
      <c r="F25" s="14"/>
      <c r="G25" s="14"/>
      <c r="H25" s="16">
        <f t="shared" si="1"/>
        <v>0</v>
      </c>
      <c r="I25" s="14"/>
      <c r="J25" s="14"/>
      <c r="K25" s="27">
        <f t="shared" si="2"/>
        <v>0</v>
      </c>
      <c r="L25" s="44"/>
      <c r="M25" s="98">
        <f>SUM(L26:L28)</f>
        <v>0</v>
      </c>
    </row>
    <row r="26" spans="1:13" x14ac:dyDescent="0.2">
      <c r="A26" s="88" t="s">
        <v>17</v>
      </c>
      <c r="B26" s="10"/>
      <c r="C26" s="33"/>
      <c r="D26" s="12"/>
      <c r="E26" s="17">
        <f t="shared" si="0"/>
        <v>0</v>
      </c>
      <c r="F26" s="12"/>
      <c r="G26" s="12"/>
      <c r="H26" s="17">
        <f t="shared" si="1"/>
        <v>0</v>
      </c>
      <c r="I26" s="12"/>
      <c r="J26" s="12"/>
      <c r="K26" s="28">
        <f t="shared" si="2"/>
        <v>0</v>
      </c>
      <c r="L26" s="100">
        <f>SUMIF($C$7:$K$7,$M$3,C26:K26)*24</f>
        <v>0</v>
      </c>
      <c r="M26" s="103"/>
    </row>
    <row r="27" spans="1:13" x14ac:dyDescent="0.2">
      <c r="A27" s="88" t="s">
        <v>17</v>
      </c>
      <c r="B27" s="10"/>
      <c r="C27" s="34"/>
      <c r="D27" s="11"/>
      <c r="E27" s="18">
        <f t="shared" si="0"/>
        <v>0</v>
      </c>
      <c r="F27" s="11"/>
      <c r="G27" s="11"/>
      <c r="H27" s="18">
        <f t="shared" si="1"/>
        <v>0</v>
      </c>
      <c r="I27" s="11"/>
      <c r="J27" s="11"/>
      <c r="K27" s="29">
        <f t="shared" si="2"/>
        <v>0</v>
      </c>
      <c r="L27" s="100">
        <f>SUMIF($C$7:$K$7,$M$3,C27:K27)*24</f>
        <v>0</v>
      </c>
      <c r="M27" s="103"/>
    </row>
    <row r="28" spans="1:13" x14ac:dyDescent="0.2">
      <c r="A28" s="88" t="s">
        <v>17</v>
      </c>
      <c r="B28" s="10"/>
      <c r="C28" s="35"/>
      <c r="D28" s="7"/>
      <c r="E28" s="19">
        <f t="shared" si="0"/>
        <v>0</v>
      </c>
      <c r="F28" s="7"/>
      <c r="G28" s="7"/>
      <c r="H28" s="19">
        <f t="shared" si="1"/>
        <v>0</v>
      </c>
      <c r="I28" s="7"/>
      <c r="J28" s="7"/>
      <c r="K28" s="30">
        <f t="shared" si="2"/>
        <v>0</v>
      </c>
      <c r="L28" s="100">
        <f>SUMIF($C$7:$K$7,$M$3,C28:K28)*24</f>
        <v>0</v>
      </c>
      <c r="M28" s="103"/>
    </row>
    <row r="29" spans="1:13" x14ac:dyDescent="0.2">
      <c r="A29" s="90" t="s">
        <v>7</v>
      </c>
      <c r="B29" s="26">
        <v>44415</v>
      </c>
      <c r="C29" s="36"/>
      <c r="D29" s="8"/>
      <c r="E29" s="20">
        <f t="shared" si="0"/>
        <v>0</v>
      </c>
      <c r="F29" s="8"/>
      <c r="G29" s="8"/>
      <c r="H29" s="20">
        <f t="shared" si="1"/>
        <v>0</v>
      </c>
      <c r="I29" s="8"/>
      <c r="J29" s="8"/>
      <c r="K29" s="31">
        <f t="shared" si="2"/>
        <v>0</v>
      </c>
      <c r="L29" s="45"/>
      <c r="M29" s="104"/>
    </row>
    <row r="30" spans="1:13" x14ac:dyDescent="0.2">
      <c r="A30" s="90" t="s">
        <v>8</v>
      </c>
      <c r="B30" s="26">
        <v>44416</v>
      </c>
      <c r="C30" s="36"/>
      <c r="D30" s="8"/>
      <c r="E30" s="20">
        <f t="shared" si="0"/>
        <v>0</v>
      </c>
      <c r="F30" s="8"/>
      <c r="G30" s="8"/>
      <c r="H30" s="20">
        <f t="shared" si="1"/>
        <v>0</v>
      </c>
      <c r="I30" s="8"/>
      <c r="J30" s="8"/>
      <c r="K30" s="31">
        <f t="shared" si="2"/>
        <v>0</v>
      </c>
      <c r="L30" s="45"/>
      <c r="M30" s="104"/>
    </row>
    <row r="31" spans="1:13" x14ac:dyDescent="0.2">
      <c r="A31" s="87" t="s">
        <v>9</v>
      </c>
      <c r="B31" s="25">
        <v>44417</v>
      </c>
      <c r="C31" s="32"/>
      <c r="D31" s="14"/>
      <c r="E31" s="16">
        <f t="shared" si="0"/>
        <v>0</v>
      </c>
      <c r="F31" s="14"/>
      <c r="G31" s="14"/>
      <c r="H31" s="16">
        <f t="shared" si="1"/>
        <v>0</v>
      </c>
      <c r="I31" s="14"/>
      <c r="J31" s="14"/>
      <c r="K31" s="27">
        <f t="shared" si="2"/>
        <v>0</v>
      </c>
      <c r="L31" s="44"/>
      <c r="M31" s="98">
        <f>SUM(L32:L34)</f>
        <v>0</v>
      </c>
    </row>
    <row r="32" spans="1:13" x14ac:dyDescent="0.2">
      <c r="A32" s="88" t="s">
        <v>17</v>
      </c>
      <c r="B32" s="10"/>
      <c r="C32" s="33"/>
      <c r="D32" s="12"/>
      <c r="E32" s="17">
        <f t="shared" si="0"/>
        <v>0</v>
      </c>
      <c r="F32" s="12"/>
      <c r="G32" s="12"/>
      <c r="H32" s="17">
        <f t="shared" si="1"/>
        <v>0</v>
      </c>
      <c r="I32" s="12"/>
      <c r="J32" s="12"/>
      <c r="K32" s="28">
        <f t="shared" si="2"/>
        <v>0</v>
      </c>
      <c r="L32" s="100">
        <f>SUMIF($C$7:$K$7,$M$3,C32:K32)*24</f>
        <v>0</v>
      </c>
      <c r="M32" s="103"/>
    </row>
    <row r="33" spans="1:13" x14ac:dyDescent="0.2">
      <c r="A33" s="88" t="s">
        <v>17</v>
      </c>
      <c r="B33" s="10"/>
      <c r="C33" s="34"/>
      <c r="D33" s="11"/>
      <c r="E33" s="18">
        <f t="shared" si="0"/>
        <v>0</v>
      </c>
      <c r="F33" s="11"/>
      <c r="G33" s="11"/>
      <c r="H33" s="18">
        <f t="shared" si="1"/>
        <v>0</v>
      </c>
      <c r="I33" s="11"/>
      <c r="J33" s="11"/>
      <c r="K33" s="29">
        <f t="shared" si="2"/>
        <v>0</v>
      </c>
      <c r="L33" s="100">
        <f>SUMIF($C$7:$K$7,$M$3,C33:K33)*24</f>
        <v>0</v>
      </c>
      <c r="M33" s="103"/>
    </row>
    <row r="34" spans="1:13" x14ac:dyDescent="0.2">
      <c r="A34" s="88" t="s">
        <v>17</v>
      </c>
      <c r="B34" s="10"/>
      <c r="C34" s="35"/>
      <c r="D34" s="7"/>
      <c r="E34" s="19">
        <f t="shared" si="0"/>
        <v>0</v>
      </c>
      <c r="F34" s="7"/>
      <c r="G34" s="7"/>
      <c r="H34" s="19">
        <f t="shared" si="1"/>
        <v>0</v>
      </c>
      <c r="I34" s="7"/>
      <c r="J34" s="7"/>
      <c r="K34" s="30">
        <f t="shared" si="2"/>
        <v>0</v>
      </c>
      <c r="L34" s="100">
        <f>SUMIF($C$7:$K$7,$M$3,C34:K34)*24</f>
        <v>0</v>
      </c>
      <c r="M34" s="103"/>
    </row>
    <row r="35" spans="1:13" x14ac:dyDescent="0.2">
      <c r="A35" s="87" t="s">
        <v>10</v>
      </c>
      <c r="B35" s="25">
        <v>44418</v>
      </c>
      <c r="C35" s="32"/>
      <c r="D35" s="14"/>
      <c r="E35" s="16">
        <f t="shared" si="0"/>
        <v>0</v>
      </c>
      <c r="F35" s="14"/>
      <c r="G35" s="14"/>
      <c r="H35" s="16">
        <f t="shared" si="1"/>
        <v>0</v>
      </c>
      <c r="I35" s="14"/>
      <c r="J35" s="14"/>
      <c r="K35" s="27">
        <f t="shared" si="2"/>
        <v>0</v>
      </c>
      <c r="L35" s="44"/>
      <c r="M35" s="98">
        <f>SUM(L36:L38)</f>
        <v>0</v>
      </c>
    </row>
    <row r="36" spans="1:13" x14ac:dyDescent="0.2">
      <c r="A36" s="88" t="s">
        <v>17</v>
      </c>
      <c r="B36" s="10"/>
      <c r="C36" s="33"/>
      <c r="D36" s="12"/>
      <c r="E36" s="17">
        <f t="shared" si="0"/>
        <v>0</v>
      </c>
      <c r="F36" s="12"/>
      <c r="G36" s="12"/>
      <c r="H36" s="17">
        <f t="shared" si="1"/>
        <v>0</v>
      </c>
      <c r="I36" s="12"/>
      <c r="J36" s="12"/>
      <c r="K36" s="28">
        <f t="shared" si="2"/>
        <v>0</v>
      </c>
      <c r="L36" s="100">
        <f>SUMIF($C$7:$K$7,$M$3,C36:K36)*24</f>
        <v>0</v>
      </c>
      <c r="M36" s="103"/>
    </row>
    <row r="37" spans="1:13" x14ac:dyDescent="0.2">
      <c r="A37" s="88" t="s">
        <v>17</v>
      </c>
      <c r="B37" s="10"/>
      <c r="C37" s="34"/>
      <c r="D37" s="11"/>
      <c r="E37" s="18">
        <f t="shared" si="0"/>
        <v>0</v>
      </c>
      <c r="F37" s="11"/>
      <c r="G37" s="11"/>
      <c r="H37" s="18">
        <f t="shared" si="1"/>
        <v>0</v>
      </c>
      <c r="I37" s="11"/>
      <c r="J37" s="11"/>
      <c r="K37" s="29">
        <f t="shared" si="2"/>
        <v>0</v>
      </c>
      <c r="L37" s="100">
        <f>SUMIF($C$7:$K$7,$M$3,C37:K37)*24</f>
        <v>0</v>
      </c>
      <c r="M37" s="103"/>
    </row>
    <row r="38" spans="1:13" x14ac:dyDescent="0.2">
      <c r="A38" s="88" t="s">
        <v>17</v>
      </c>
      <c r="B38" s="10"/>
      <c r="C38" s="35"/>
      <c r="D38" s="7"/>
      <c r="E38" s="19">
        <f t="shared" si="0"/>
        <v>0</v>
      </c>
      <c r="F38" s="7"/>
      <c r="G38" s="7"/>
      <c r="H38" s="19">
        <f t="shared" si="1"/>
        <v>0</v>
      </c>
      <c r="I38" s="7"/>
      <c r="J38" s="7"/>
      <c r="K38" s="30">
        <f t="shared" si="2"/>
        <v>0</v>
      </c>
      <c r="L38" s="100">
        <f>SUMIF($C$7:$K$7,$M$3,C38:K38)*24</f>
        <v>0</v>
      </c>
      <c r="M38" s="103"/>
    </row>
    <row r="39" spans="1:13" x14ac:dyDescent="0.2">
      <c r="A39" s="87" t="s">
        <v>4</v>
      </c>
      <c r="B39" s="25">
        <v>44419</v>
      </c>
      <c r="C39" s="32"/>
      <c r="D39" s="14"/>
      <c r="E39" s="16">
        <f t="shared" si="0"/>
        <v>0</v>
      </c>
      <c r="F39" s="14"/>
      <c r="G39" s="14"/>
      <c r="H39" s="16">
        <f t="shared" si="1"/>
        <v>0</v>
      </c>
      <c r="I39" s="14"/>
      <c r="J39" s="14"/>
      <c r="K39" s="27">
        <f t="shared" si="2"/>
        <v>0</v>
      </c>
      <c r="L39" s="44"/>
      <c r="M39" s="98">
        <f>SUM(L40:L42)</f>
        <v>0</v>
      </c>
    </row>
    <row r="40" spans="1:13" x14ac:dyDescent="0.2">
      <c r="A40" s="88" t="s">
        <v>17</v>
      </c>
      <c r="B40" s="10"/>
      <c r="C40" s="33"/>
      <c r="D40" s="12"/>
      <c r="E40" s="17">
        <f t="shared" si="0"/>
        <v>0</v>
      </c>
      <c r="F40" s="12"/>
      <c r="G40" s="12"/>
      <c r="H40" s="17">
        <f t="shared" si="1"/>
        <v>0</v>
      </c>
      <c r="I40" s="12"/>
      <c r="J40" s="12"/>
      <c r="K40" s="28">
        <f t="shared" si="2"/>
        <v>0</v>
      </c>
      <c r="L40" s="100">
        <f>SUMIF($C$7:$K$7,$M$3,C40:K40)*24</f>
        <v>0</v>
      </c>
      <c r="M40" s="103"/>
    </row>
    <row r="41" spans="1:13" x14ac:dyDescent="0.2">
      <c r="A41" s="88" t="s">
        <v>17</v>
      </c>
      <c r="B41" s="10"/>
      <c r="C41" s="34"/>
      <c r="D41" s="11"/>
      <c r="E41" s="18">
        <f t="shared" si="0"/>
        <v>0</v>
      </c>
      <c r="F41" s="11"/>
      <c r="G41" s="11"/>
      <c r="H41" s="18">
        <f t="shared" si="1"/>
        <v>0</v>
      </c>
      <c r="I41" s="11"/>
      <c r="J41" s="11"/>
      <c r="K41" s="29">
        <f t="shared" si="2"/>
        <v>0</v>
      </c>
      <c r="L41" s="100">
        <f>SUMIF($C$7:$K$7,$M$3,C41:K41)*24</f>
        <v>0</v>
      </c>
      <c r="M41" s="103"/>
    </row>
    <row r="42" spans="1:13" x14ac:dyDescent="0.2">
      <c r="A42" s="88" t="s">
        <v>17</v>
      </c>
      <c r="B42" s="10"/>
      <c r="C42" s="35"/>
      <c r="D42" s="7"/>
      <c r="E42" s="19">
        <f t="shared" si="0"/>
        <v>0</v>
      </c>
      <c r="F42" s="7"/>
      <c r="G42" s="7"/>
      <c r="H42" s="19">
        <f t="shared" si="1"/>
        <v>0</v>
      </c>
      <c r="I42" s="7"/>
      <c r="J42" s="7"/>
      <c r="K42" s="30">
        <f t="shared" si="2"/>
        <v>0</v>
      </c>
      <c r="L42" s="100">
        <f>SUMIF($C$7:$K$7,$M$3,C42:K42)*24</f>
        <v>0</v>
      </c>
      <c r="M42" s="103"/>
    </row>
    <row r="43" spans="1:13" x14ac:dyDescent="0.2">
      <c r="A43" s="87" t="s">
        <v>5</v>
      </c>
      <c r="B43" s="25">
        <v>44420</v>
      </c>
      <c r="C43" s="32"/>
      <c r="D43" s="14"/>
      <c r="E43" s="16">
        <f t="shared" si="0"/>
        <v>0</v>
      </c>
      <c r="F43" s="14"/>
      <c r="G43" s="14"/>
      <c r="H43" s="16">
        <f t="shared" si="1"/>
        <v>0</v>
      </c>
      <c r="I43" s="14"/>
      <c r="J43" s="14"/>
      <c r="K43" s="27">
        <f t="shared" si="2"/>
        <v>0</v>
      </c>
      <c r="L43" s="44"/>
      <c r="M43" s="98">
        <f>SUM(L44:L46)</f>
        <v>0</v>
      </c>
    </row>
    <row r="44" spans="1:13" x14ac:dyDescent="0.2">
      <c r="A44" s="88" t="s">
        <v>17</v>
      </c>
      <c r="B44" s="10"/>
      <c r="C44" s="33"/>
      <c r="D44" s="12"/>
      <c r="E44" s="17">
        <f t="shared" si="0"/>
        <v>0</v>
      </c>
      <c r="F44" s="12"/>
      <c r="G44" s="12"/>
      <c r="H44" s="17">
        <f t="shared" si="1"/>
        <v>0</v>
      </c>
      <c r="I44" s="12"/>
      <c r="J44" s="12"/>
      <c r="K44" s="28">
        <f t="shared" si="2"/>
        <v>0</v>
      </c>
      <c r="L44" s="100">
        <f>SUMIF($C$7:$K$7,$M$3,C44:K44)*24</f>
        <v>0</v>
      </c>
      <c r="M44" s="103"/>
    </row>
    <row r="45" spans="1:13" x14ac:dyDescent="0.2">
      <c r="A45" s="88" t="s">
        <v>17</v>
      </c>
      <c r="B45" s="10"/>
      <c r="C45" s="34"/>
      <c r="D45" s="11"/>
      <c r="E45" s="18">
        <f t="shared" si="0"/>
        <v>0</v>
      </c>
      <c r="F45" s="11"/>
      <c r="G45" s="11"/>
      <c r="H45" s="18">
        <f t="shared" si="1"/>
        <v>0</v>
      </c>
      <c r="I45" s="11"/>
      <c r="J45" s="11"/>
      <c r="K45" s="29">
        <f t="shared" si="2"/>
        <v>0</v>
      </c>
      <c r="L45" s="100">
        <f>SUMIF($C$7:$K$7,$M$3,C45:K45)*24</f>
        <v>0</v>
      </c>
      <c r="M45" s="103"/>
    </row>
    <row r="46" spans="1:13" x14ac:dyDescent="0.2">
      <c r="A46" s="88" t="s">
        <v>17</v>
      </c>
      <c r="B46" s="10"/>
      <c r="C46" s="35"/>
      <c r="D46" s="7"/>
      <c r="E46" s="19">
        <f t="shared" si="0"/>
        <v>0</v>
      </c>
      <c r="F46" s="7"/>
      <c r="G46" s="7"/>
      <c r="H46" s="19">
        <f t="shared" si="1"/>
        <v>0</v>
      </c>
      <c r="I46" s="7"/>
      <c r="J46" s="7"/>
      <c r="K46" s="30">
        <f t="shared" si="2"/>
        <v>0</v>
      </c>
      <c r="L46" s="100">
        <f>SUMIF($C$7:$K$7,$M$3,C46:K46)*24</f>
        <v>0</v>
      </c>
      <c r="M46" s="103"/>
    </row>
    <row r="47" spans="1:13" x14ac:dyDescent="0.2">
      <c r="A47" s="87" t="s">
        <v>6</v>
      </c>
      <c r="B47" s="25">
        <v>44421</v>
      </c>
      <c r="C47" s="32"/>
      <c r="D47" s="14"/>
      <c r="E47" s="16">
        <f t="shared" si="0"/>
        <v>0</v>
      </c>
      <c r="F47" s="14"/>
      <c r="G47" s="14"/>
      <c r="H47" s="16">
        <f t="shared" si="1"/>
        <v>0</v>
      </c>
      <c r="I47" s="14"/>
      <c r="J47" s="14"/>
      <c r="K47" s="27">
        <f t="shared" si="2"/>
        <v>0</v>
      </c>
      <c r="L47" s="44"/>
      <c r="M47" s="98">
        <f>SUM(L48:L50)</f>
        <v>0</v>
      </c>
    </row>
    <row r="48" spans="1:13" x14ac:dyDescent="0.2">
      <c r="A48" s="88" t="s">
        <v>17</v>
      </c>
      <c r="B48" s="10"/>
      <c r="C48" s="33"/>
      <c r="D48" s="12"/>
      <c r="E48" s="17">
        <f t="shared" si="0"/>
        <v>0</v>
      </c>
      <c r="F48" s="12"/>
      <c r="G48" s="12"/>
      <c r="H48" s="17">
        <f t="shared" si="1"/>
        <v>0</v>
      </c>
      <c r="I48" s="12"/>
      <c r="J48" s="12"/>
      <c r="K48" s="28">
        <f t="shared" si="2"/>
        <v>0</v>
      </c>
      <c r="L48" s="100">
        <f>SUMIF($C$7:$K$7,$M$3,C48:K48)*24</f>
        <v>0</v>
      </c>
      <c r="M48" s="103"/>
    </row>
    <row r="49" spans="1:13" x14ac:dyDescent="0.2">
      <c r="A49" s="88" t="s">
        <v>17</v>
      </c>
      <c r="B49" s="10"/>
      <c r="C49" s="34"/>
      <c r="D49" s="11"/>
      <c r="E49" s="18">
        <f t="shared" si="0"/>
        <v>0</v>
      </c>
      <c r="F49" s="11"/>
      <c r="G49" s="11"/>
      <c r="H49" s="18">
        <f t="shared" si="1"/>
        <v>0</v>
      </c>
      <c r="I49" s="11"/>
      <c r="J49" s="11"/>
      <c r="K49" s="29">
        <f t="shared" si="2"/>
        <v>0</v>
      </c>
      <c r="L49" s="100">
        <f>SUMIF($C$7:$K$7,$M$3,C49:K49)*24</f>
        <v>0</v>
      </c>
      <c r="M49" s="103"/>
    </row>
    <row r="50" spans="1:13" x14ac:dyDescent="0.2">
      <c r="A50" s="88" t="s">
        <v>17</v>
      </c>
      <c r="B50" s="10"/>
      <c r="C50" s="35"/>
      <c r="D50" s="7"/>
      <c r="E50" s="19">
        <f t="shared" si="0"/>
        <v>0</v>
      </c>
      <c r="F50" s="7"/>
      <c r="G50" s="7"/>
      <c r="H50" s="19">
        <f t="shared" si="1"/>
        <v>0</v>
      </c>
      <c r="I50" s="7"/>
      <c r="J50" s="7"/>
      <c r="K50" s="30">
        <f t="shared" si="2"/>
        <v>0</v>
      </c>
      <c r="L50" s="100">
        <f>SUMIF($C$7:$K$7,$M$3,C50:K50)*24</f>
        <v>0</v>
      </c>
      <c r="M50" s="103"/>
    </row>
    <row r="51" spans="1:13" x14ac:dyDescent="0.2">
      <c r="A51" s="90" t="s">
        <v>7</v>
      </c>
      <c r="B51" s="26">
        <v>44422</v>
      </c>
      <c r="C51" s="36"/>
      <c r="D51" s="8"/>
      <c r="E51" s="20">
        <f t="shared" si="0"/>
        <v>0</v>
      </c>
      <c r="F51" s="8"/>
      <c r="G51" s="8"/>
      <c r="H51" s="20">
        <f t="shared" si="1"/>
        <v>0</v>
      </c>
      <c r="I51" s="8"/>
      <c r="J51" s="8"/>
      <c r="K51" s="31">
        <f t="shared" si="2"/>
        <v>0</v>
      </c>
      <c r="L51" s="45"/>
      <c r="M51" s="104"/>
    </row>
    <row r="52" spans="1:13" x14ac:dyDescent="0.2">
      <c r="A52" s="90" t="s">
        <v>8</v>
      </c>
      <c r="B52" s="26">
        <v>44423</v>
      </c>
      <c r="C52" s="36"/>
      <c r="D52" s="8"/>
      <c r="E52" s="20">
        <f t="shared" si="0"/>
        <v>0</v>
      </c>
      <c r="F52" s="8"/>
      <c r="G52" s="8"/>
      <c r="H52" s="20">
        <f t="shared" si="1"/>
        <v>0</v>
      </c>
      <c r="I52" s="8"/>
      <c r="J52" s="8"/>
      <c r="K52" s="31">
        <f t="shared" si="2"/>
        <v>0</v>
      </c>
      <c r="L52" s="45"/>
      <c r="M52" s="104"/>
    </row>
    <row r="53" spans="1:13" x14ac:dyDescent="0.2">
      <c r="A53" s="87" t="s">
        <v>9</v>
      </c>
      <c r="B53" s="25">
        <v>44424</v>
      </c>
      <c r="C53" s="32"/>
      <c r="D53" s="14"/>
      <c r="E53" s="16">
        <f t="shared" si="0"/>
        <v>0</v>
      </c>
      <c r="F53" s="14"/>
      <c r="G53" s="14"/>
      <c r="H53" s="16">
        <f t="shared" si="1"/>
        <v>0</v>
      </c>
      <c r="I53" s="14"/>
      <c r="J53" s="14"/>
      <c r="K53" s="27">
        <f t="shared" si="2"/>
        <v>0</v>
      </c>
      <c r="L53" s="44"/>
      <c r="M53" s="98">
        <f>SUM(L54:L56)</f>
        <v>0</v>
      </c>
    </row>
    <row r="54" spans="1:13" x14ac:dyDescent="0.2">
      <c r="A54" s="88" t="s">
        <v>17</v>
      </c>
      <c r="B54" s="10"/>
      <c r="C54" s="33"/>
      <c r="D54" s="12"/>
      <c r="E54" s="17">
        <f t="shared" si="0"/>
        <v>0</v>
      </c>
      <c r="F54" s="12"/>
      <c r="G54" s="12"/>
      <c r="H54" s="17">
        <f t="shared" si="1"/>
        <v>0</v>
      </c>
      <c r="I54" s="12"/>
      <c r="J54" s="12"/>
      <c r="K54" s="28">
        <f t="shared" si="2"/>
        <v>0</v>
      </c>
      <c r="L54" s="100">
        <f>SUMIF($C$7:$K$7,$M$3,C54:K54)*24</f>
        <v>0</v>
      </c>
      <c r="M54" s="103"/>
    </row>
    <row r="55" spans="1:13" x14ac:dyDescent="0.2">
      <c r="A55" s="88" t="s">
        <v>17</v>
      </c>
      <c r="B55" s="10"/>
      <c r="C55" s="34"/>
      <c r="D55" s="11"/>
      <c r="E55" s="18">
        <f t="shared" si="0"/>
        <v>0</v>
      </c>
      <c r="F55" s="11"/>
      <c r="G55" s="11"/>
      <c r="H55" s="18">
        <f t="shared" si="1"/>
        <v>0</v>
      </c>
      <c r="I55" s="11"/>
      <c r="J55" s="11"/>
      <c r="K55" s="29">
        <f t="shared" si="2"/>
        <v>0</v>
      </c>
      <c r="L55" s="100">
        <f>SUMIF($C$7:$K$7,$M$3,C55:K55)*24</f>
        <v>0</v>
      </c>
      <c r="M55" s="103"/>
    </row>
    <row r="56" spans="1:13" x14ac:dyDescent="0.2">
      <c r="A56" s="88" t="s">
        <v>17</v>
      </c>
      <c r="B56" s="10"/>
      <c r="C56" s="35"/>
      <c r="D56" s="7"/>
      <c r="E56" s="19">
        <f t="shared" si="0"/>
        <v>0</v>
      </c>
      <c r="F56" s="7"/>
      <c r="G56" s="7"/>
      <c r="H56" s="19">
        <f t="shared" si="1"/>
        <v>0</v>
      </c>
      <c r="I56" s="7"/>
      <c r="J56" s="7"/>
      <c r="K56" s="30">
        <f t="shared" si="2"/>
        <v>0</v>
      </c>
      <c r="L56" s="100">
        <f>SUMIF($C$7:$K$7,$M$3,C56:K56)*24</f>
        <v>0</v>
      </c>
      <c r="M56" s="103"/>
    </row>
    <row r="57" spans="1:13" x14ac:dyDescent="0.2">
      <c r="A57" s="87" t="s">
        <v>10</v>
      </c>
      <c r="B57" s="25">
        <v>44425</v>
      </c>
      <c r="C57" s="32"/>
      <c r="D57" s="14"/>
      <c r="E57" s="16">
        <f t="shared" si="0"/>
        <v>0</v>
      </c>
      <c r="F57" s="14"/>
      <c r="G57" s="14"/>
      <c r="H57" s="16">
        <f t="shared" si="1"/>
        <v>0</v>
      </c>
      <c r="I57" s="14"/>
      <c r="J57" s="14"/>
      <c r="K57" s="27">
        <f t="shared" si="2"/>
        <v>0</v>
      </c>
      <c r="L57" s="44"/>
      <c r="M57" s="98">
        <f>SUM(L58:L60)</f>
        <v>0</v>
      </c>
    </row>
    <row r="58" spans="1:13" x14ac:dyDescent="0.2">
      <c r="A58" s="88" t="s">
        <v>17</v>
      </c>
      <c r="B58" s="10"/>
      <c r="C58" s="33"/>
      <c r="D58" s="12"/>
      <c r="E58" s="17">
        <f t="shared" si="0"/>
        <v>0</v>
      </c>
      <c r="F58" s="12"/>
      <c r="G58" s="12"/>
      <c r="H58" s="17">
        <f t="shared" si="1"/>
        <v>0</v>
      </c>
      <c r="I58" s="12"/>
      <c r="J58" s="12"/>
      <c r="K58" s="28">
        <f t="shared" si="2"/>
        <v>0</v>
      </c>
      <c r="L58" s="100">
        <f>SUMIF($C$7:$K$7,$M$3,C58:K58)*24</f>
        <v>0</v>
      </c>
      <c r="M58" s="103"/>
    </row>
    <row r="59" spans="1:13" x14ac:dyDescent="0.2">
      <c r="A59" s="88" t="s">
        <v>17</v>
      </c>
      <c r="B59" s="10"/>
      <c r="C59" s="34"/>
      <c r="D59" s="11"/>
      <c r="E59" s="18">
        <f t="shared" si="0"/>
        <v>0</v>
      </c>
      <c r="F59" s="11"/>
      <c r="G59" s="11"/>
      <c r="H59" s="18">
        <f t="shared" si="1"/>
        <v>0</v>
      </c>
      <c r="I59" s="11"/>
      <c r="J59" s="11"/>
      <c r="K59" s="29">
        <f t="shared" si="2"/>
        <v>0</v>
      </c>
      <c r="L59" s="100">
        <f>SUMIF($C$7:$K$7,$M$3,C59:K59)*24</f>
        <v>0</v>
      </c>
      <c r="M59" s="103"/>
    </row>
    <row r="60" spans="1:13" x14ac:dyDescent="0.2">
      <c r="A60" s="88" t="s">
        <v>17</v>
      </c>
      <c r="B60" s="10"/>
      <c r="C60" s="35"/>
      <c r="D60" s="7"/>
      <c r="E60" s="19">
        <f t="shared" si="0"/>
        <v>0</v>
      </c>
      <c r="F60" s="7"/>
      <c r="G60" s="7"/>
      <c r="H60" s="19">
        <f t="shared" si="1"/>
        <v>0</v>
      </c>
      <c r="I60" s="7"/>
      <c r="J60" s="7"/>
      <c r="K60" s="30">
        <f t="shared" si="2"/>
        <v>0</v>
      </c>
      <c r="L60" s="100">
        <f>SUMIF($C$7:$K$7,$M$3,C60:K60)*24</f>
        <v>0</v>
      </c>
      <c r="M60" s="103"/>
    </row>
    <row r="61" spans="1:13" x14ac:dyDescent="0.2">
      <c r="A61" s="87" t="s">
        <v>4</v>
      </c>
      <c r="B61" s="25">
        <v>44426</v>
      </c>
      <c r="C61" s="32"/>
      <c r="D61" s="14"/>
      <c r="E61" s="16">
        <f t="shared" si="0"/>
        <v>0</v>
      </c>
      <c r="F61" s="14"/>
      <c r="G61" s="14"/>
      <c r="H61" s="16">
        <f t="shared" si="1"/>
        <v>0</v>
      </c>
      <c r="I61" s="14"/>
      <c r="J61" s="14"/>
      <c r="K61" s="27">
        <f t="shared" si="2"/>
        <v>0</v>
      </c>
      <c r="L61" s="44"/>
      <c r="M61" s="98">
        <f>SUM(L62:L64)</f>
        <v>0</v>
      </c>
    </row>
    <row r="62" spans="1:13" x14ac:dyDescent="0.2">
      <c r="A62" s="88" t="s">
        <v>17</v>
      </c>
      <c r="B62" s="10"/>
      <c r="C62" s="33"/>
      <c r="D62" s="12"/>
      <c r="E62" s="17">
        <f t="shared" si="0"/>
        <v>0</v>
      </c>
      <c r="F62" s="12"/>
      <c r="G62" s="12"/>
      <c r="H62" s="17">
        <f t="shared" si="1"/>
        <v>0</v>
      </c>
      <c r="I62" s="12"/>
      <c r="J62" s="12"/>
      <c r="K62" s="28">
        <f t="shared" si="2"/>
        <v>0</v>
      </c>
      <c r="L62" s="100">
        <f>SUMIF($C$7:$K$7,$M$3,C62:K62)*24</f>
        <v>0</v>
      </c>
      <c r="M62" s="103"/>
    </row>
    <row r="63" spans="1:13" x14ac:dyDescent="0.2">
      <c r="A63" s="88" t="s">
        <v>17</v>
      </c>
      <c r="B63" s="10"/>
      <c r="C63" s="34"/>
      <c r="D63" s="11"/>
      <c r="E63" s="18">
        <f t="shared" si="0"/>
        <v>0</v>
      </c>
      <c r="F63" s="11"/>
      <c r="G63" s="11"/>
      <c r="H63" s="18">
        <f t="shared" si="1"/>
        <v>0</v>
      </c>
      <c r="I63" s="11"/>
      <c r="J63" s="11"/>
      <c r="K63" s="29">
        <f t="shared" si="2"/>
        <v>0</v>
      </c>
      <c r="L63" s="100">
        <f>SUMIF($C$7:$K$7,$M$3,C63:K63)*24</f>
        <v>0</v>
      </c>
      <c r="M63" s="103"/>
    </row>
    <row r="64" spans="1:13" x14ac:dyDescent="0.2">
      <c r="A64" s="88" t="s">
        <v>17</v>
      </c>
      <c r="B64" s="10"/>
      <c r="C64" s="35"/>
      <c r="D64" s="7"/>
      <c r="E64" s="19">
        <f t="shared" si="0"/>
        <v>0</v>
      </c>
      <c r="F64" s="7"/>
      <c r="G64" s="7"/>
      <c r="H64" s="19">
        <f t="shared" si="1"/>
        <v>0</v>
      </c>
      <c r="I64" s="7"/>
      <c r="J64" s="7"/>
      <c r="K64" s="30">
        <f t="shared" si="2"/>
        <v>0</v>
      </c>
      <c r="L64" s="100">
        <f>SUMIF($C$7:$K$7,$M$3,C64:K64)*24</f>
        <v>0</v>
      </c>
      <c r="M64" s="103"/>
    </row>
    <row r="65" spans="1:13" x14ac:dyDescent="0.2">
      <c r="A65" s="87" t="s">
        <v>5</v>
      </c>
      <c r="B65" s="25">
        <v>44427</v>
      </c>
      <c r="C65" s="32"/>
      <c r="D65" s="14"/>
      <c r="E65" s="16">
        <f t="shared" si="0"/>
        <v>0</v>
      </c>
      <c r="F65" s="14"/>
      <c r="G65" s="14"/>
      <c r="H65" s="16">
        <f t="shared" si="1"/>
        <v>0</v>
      </c>
      <c r="I65" s="14"/>
      <c r="J65" s="14"/>
      <c r="K65" s="27">
        <f t="shared" si="2"/>
        <v>0</v>
      </c>
      <c r="L65" s="44"/>
      <c r="M65" s="98">
        <f>SUM(L66:L68)</f>
        <v>0</v>
      </c>
    </row>
    <row r="66" spans="1:13" x14ac:dyDescent="0.2">
      <c r="A66" s="88" t="s">
        <v>17</v>
      </c>
      <c r="B66" s="10"/>
      <c r="C66" s="33"/>
      <c r="D66" s="12"/>
      <c r="E66" s="17">
        <f t="shared" si="0"/>
        <v>0</v>
      </c>
      <c r="F66" s="12"/>
      <c r="G66" s="12"/>
      <c r="H66" s="17">
        <f t="shared" si="1"/>
        <v>0</v>
      </c>
      <c r="I66" s="12"/>
      <c r="J66" s="12"/>
      <c r="K66" s="28">
        <f t="shared" si="2"/>
        <v>0</v>
      </c>
      <c r="L66" s="100">
        <f>SUMIF($C$7:$K$7,$M$3,C66:K66)*24</f>
        <v>0</v>
      </c>
      <c r="M66" s="103"/>
    </row>
    <row r="67" spans="1:13" x14ac:dyDescent="0.2">
      <c r="A67" s="88" t="s">
        <v>17</v>
      </c>
      <c r="B67" s="10"/>
      <c r="C67" s="34"/>
      <c r="D67" s="11"/>
      <c r="E67" s="18">
        <f t="shared" si="0"/>
        <v>0</v>
      </c>
      <c r="F67" s="11"/>
      <c r="G67" s="11"/>
      <c r="H67" s="18">
        <f t="shared" si="1"/>
        <v>0</v>
      </c>
      <c r="I67" s="11"/>
      <c r="J67" s="11"/>
      <c r="K67" s="29">
        <f t="shared" si="2"/>
        <v>0</v>
      </c>
      <c r="L67" s="100">
        <f>SUMIF($C$7:$K$7,$M$3,C67:K67)*24</f>
        <v>0</v>
      </c>
      <c r="M67" s="103"/>
    </row>
    <row r="68" spans="1:13" x14ac:dyDescent="0.2">
      <c r="A68" s="88" t="s">
        <v>17</v>
      </c>
      <c r="B68" s="10"/>
      <c r="C68" s="35"/>
      <c r="D68" s="7"/>
      <c r="E68" s="19">
        <f t="shared" ref="E68:E90" si="3">D68-C68</f>
        <v>0</v>
      </c>
      <c r="F68" s="7"/>
      <c r="G68" s="7"/>
      <c r="H68" s="19">
        <f t="shared" ref="H68:H90" si="4">G68-F68</f>
        <v>0</v>
      </c>
      <c r="I68" s="7"/>
      <c r="J68" s="7"/>
      <c r="K68" s="30">
        <f t="shared" ref="K68:K90" si="5">J68-I68</f>
        <v>0</v>
      </c>
      <c r="L68" s="100">
        <f>SUMIF($C$7:$K$7,$M$3,C68:K68)*24</f>
        <v>0</v>
      </c>
      <c r="M68" s="103"/>
    </row>
    <row r="69" spans="1:13" x14ac:dyDescent="0.2">
      <c r="A69" s="87" t="s">
        <v>6</v>
      </c>
      <c r="B69" s="25">
        <v>44428</v>
      </c>
      <c r="C69" s="32"/>
      <c r="D69" s="14"/>
      <c r="E69" s="16">
        <f t="shared" si="3"/>
        <v>0</v>
      </c>
      <c r="F69" s="14"/>
      <c r="G69" s="14"/>
      <c r="H69" s="16">
        <f t="shared" si="4"/>
        <v>0</v>
      </c>
      <c r="I69" s="14"/>
      <c r="J69" s="14"/>
      <c r="K69" s="27">
        <f t="shared" si="5"/>
        <v>0</v>
      </c>
      <c r="L69" s="44"/>
      <c r="M69" s="98">
        <f>SUM(L70:L72)</f>
        <v>0</v>
      </c>
    </row>
    <row r="70" spans="1:13" x14ac:dyDescent="0.2">
      <c r="A70" s="88" t="s">
        <v>17</v>
      </c>
      <c r="B70" s="10"/>
      <c r="C70" s="33"/>
      <c r="D70" s="12"/>
      <c r="E70" s="17">
        <f t="shared" si="3"/>
        <v>0</v>
      </c>
      <c r="F70" s="12"/>
      <c r="G70" s="12"/>
      <c r="H70" s="17">
        <f t="shared" si="4"/>
        <v>0</v>
      </c>
      <c r="I70" s="12"/>
      <c r="J70" s="12"/>
      <c r="K70" s="28">
        <f t="shared" si="5"/>
        <v>0</v>
      </c>
      <c r="L70" s="100">
        <f>SUMIF($C$7:$K$7,$M$3,C70:K70)*24</f>
        <v>0</v>
      </c>
      <c r="M70" s="103"/>
    </row>
    <row r="71" spans="1:13" x14ac:dyDescent="0.2">
      <c r="A71" s="88" t="s">
        <v>17</v>
      </c>
      <c r="B71" s="10"/>
      <c r="C71" s="34"/>
      <c r="D71" s="11"/>
      <c r="E71" s="18">
        <f t="shared" si="3"/>
        <v>0</v>
      </c>
      <c r="F71" s="11"/>
      <c r="G71" s="11"/>
      <c r="H71" s="18">
        <f t="shared" si="4"/>
        <v>0</v>
      </c>
      <c r="I71" s="11"/>
      <c r="J71" s="11"/>
      <c r="K71" s="29">
        <f t="shared" si="5"/>
        <v>0</v>
      </c>
      <c r="L71" s="100">
        <f>SUMIF($C$7:$K$7,$M$3,C71:K71)*24</f>
        <v>0</v>
      </c>
      <c r="M71" s="103"/>
    </row>
    <row r="72" spans="1:13" x14ac:dyDescent="0.2">
      <c r="A72" s="88" t="s">
        <v>17</v>
      </c>
      <c r="B72" s="10"/>
      <c r="C72" s="35"/>
      <c r="D72" s="7"/>
      <c r="E72" s="19">
        <f t="shared" si="3"/>
        <v>0</v>
      </c>
      <c r="F72" s="7"/>
      <c r="G72" s="7"/>
      <c r="H72" s="19">
        <f t="shared" si="4"/>
        <v>0</v>
      </c>
      <c r="I72" s="7"/>
      <c r="J72" s="7"/>
      <c r="K72" s="30">
        <f t="shared" si="5"/>
        <v>0</v>
      </c>
      <c r="L72" s="100">
        <f>SUMIF($C$7:$K$7,$M$3,C72:K72)*24</f>
        <v>0</v>
      </c>
      <c r="M72" s="103"/>
    </row>
    <row r="73" spans="1:13" x14ac:dyDescent="0.2">
      <c r="A73" s="90" t="s">
        <v>7</v>
      </c>
      <c r="B73" s="26">
        <v>44429</v>
      </c>
      <c r="C73" s="36"/>
      <c r="D73" s="8"/>
      <c r="E73" s="20">
        <f t="shared" si="3"/>
        <v>0</v>
      </c>
      <c r="F73" s="8"/>
      <c r="G73" s="8"/>
      <c r="H73" s="20">
        <f t="shared" si="4"/>
        <v>0</v>
      </c>
      <c r="I73" s="8"/>
      <c r="J73" s="8"/>
      <c r="K73" s="31">
        <f t="shared" si="5"/>
        <v>0</v>
      </c>
      <c r="L73" s="45"/>
      <c r="M73" s="104"/>
    </row>
    <row r="74" spans="1:13" x14ac:dyDescent="0.2">
      <c r="A74" s="90" t="s">
        <v>8</v>
      </c>
      <c r="B74" s="26">
        <v>44430</v>
      </c>
      <c r="C74" s="36"/>
      <c r="D74" s="8"/>
      <c r="E74" s="20">
        <f t="shared" si="3"/>
        <v>0</v>
      </c>
      <c r="F74" s="8"/>
      <c r="G74" s="8"/>
      <c r="H74" s="20">
        <f t="shared" si="4"/>
        <v>0</v>
      </c>
      <c r="I74" s="8"/>
      <c r="J74" s="8"/>
      <c r="K74" s="31">
        <f t="shared" si="5"/>
        <v>0</v>
      </c>
      <c r="L74" s="45"/>
      <c r="M74" s="104"/>
    </row>
    <row r="75" spans="1:13" x14ac:dyDescent="0.2">
      <c r="A75" s="87" t="s">
        <v>9</v>
      </c>
      <c r="B75" s="25">
        <v>44431</v>
      </c>
      <c r="C75" s="32"/>
      <c r="D75" s="14"/>
      <c r="E75" s="16">
        <f t="shared" si="3"/>
        <v>0</v>
      </c>
      <c r="F75" s="14"/>
      <c r="G75" s="14"/>
      <c r="H75" s="16">
        <f t="shared" si="4"/>
        <v>0</v>
      </c>
      <c r="I75" s="14"/>
      <c r="J75" s="14"/>
      <c r="K75" s="27">
        <f t="shared" si="5"/>
        <v>0</v>
      </c>
      <c r="L75" s="44"/>
      <c r="M75" s="98">
        <f>SUM(L76:L78)</f>
        <v>0</v>
      </c>
    </row>
    <row r="76" spans="1:13" x14ac:dyDescent="0.2">
      <c r="A76" s="88" t="s">
        <v>17</v>
      </c>
      <c r="B76" s="10"/>
      <c r="C76" s="33"/>
      <c r="D76" s="12"/>
      <c r="E76" s="17">
        <f t="shared" si="3"/>
        <v>0</v>
      </c>
      <c r="F76" s="12"/>
      <c r="G76" s="12"/>
      <c r="H76" s="17">
        <f t="shared" si="4"/>
        <v>0</v>
      </c>
      <c r="I76" s="12"/>
      <c r="J76" s="12"/>
      <c r="K76" s="28">
        <f t="shared" si="5"/>
        <v>0</v>
      </c>
      <c r="L76" s="100">
        <f>SUMIF($C$7:$K$7,$M$3,C76:K76)*24</f>
        <v>0</v>
      </c>
      <c r="M76" s="103"/>
    </row>
    <row r="77" spans="1:13" x14ac:dyDescent="0.2">
      <c r="A77" s="88" t="s">
        <v>17</v>
      </c>
      <c r="B77" s="10"/>
      <c r="C77" s="34"/>
      <c r="D77" s="11"/>
      <c r="E77" s="18">
        <f t="shared" si="3"/>
        <v>0</v>
      </c>
      <c r="F77" s="11"/>
      <c r="G77" s="11"/>
      <c r="H77" s="18">
        <f t="shared" si="4"/>
        <v>0</v>
      </c>
      <c r="I77" s="11"/>
      <c r="J77" s="11"/>
      <c r="K77" s="29">
        <f t="shared" si="5"/>
        <v>0</v>
      </c>
      <c r="L77" s="100">
        <f>SUMIF($C$7:$K$7,$M$3,C77:K77)*24</f>
        <v>0</v>
      </c>
      <c r="M77" s="103"/>
    </row>
    <row r="78" spans="1:13" x14ac:dyDescent="0.2">
      <c r="A78" s="88" t="s">
        <v>17</v>
      </c>
      <c r="B78" s="10"/>
      <c r="C78" s="35"/>
      <c r="D78" s="7"/>
      <c r="E78" s="19">
        <f t="shared" si="3"/>
        <v>0</v>
      </c>
      <c r="F78" s="7"/>
      <c r="G78" s="7"/>
      <c r="H78" s="19">
        <f t="shared" si="4"/>
        <v>0</v>
      </c>
      <c r="I78" s="7"/>
      <c r="J78" s="7"/>
      <c r="K78" s="30">
        <f t="shared" si="5"/>
        <v>0</v>
      </c>
      <c r="L78" s="100">
        <f>SUMIF($C$7:$K$7,$M$3,C78:K78)*24</f>
        <v>0</v>
      </c>
      <c r="M78" s="103"/>
    </row>
    <row r="79" spans="1:13" x14ac:dyDescent="0.2">
      <c r="A79" s="87" t="s">
        <v>10</v>
      </c>
      <c r="B79" s="25">
        <v>44432</v>
      </c>
      <c r="C79" s="32"/>
      <c r="D79" s="14"/>
      <c r="E79" s="16">
        <f t="shared" si="3"/>
        <v>0</v>
      </c>
      <c r="F79" s="14"/>
      <c r="G79" s="14"/>
      <c r="H79" s="16">
        <f t="shared" si="4"/>
        <v>0</v>
      </c>
      <c r="I79" s="14"/>
      <c r="J79" s="14"/>
      <c r="K79" s="27">
        <f t="shared" si="5"/>
        <v>0</v>
      </c>
      <c r="L79" s="44"/>
      <c r="M79" s="98">
        <f>SUM(L80:L82)</f>
        <v>0</v>
      </c>
    </row>
    <row r="80" spans="1:13" x14ac:dyDescent="0.2">
      <c r="A80" s="88" t="s">
        <v>17</v>
      </c>
      <c r="B80" s="10"/>
      <c r="C80" s="33"/>
      <c r="D80" s="12"/>
      <c r="E80" s="17">
        <f t="shared" si="3"/>
        <v>0</v>
      </c>
      <c r="F80" s="12"/>
      <c r="G80" s="12"/>
      <c r="H80" s="17">
        <f t="shared" si="4"/>
        <v>0</v>
      </c>
      <c r="I80" s="12"/>
      <c r="J80" s="12"/>
      <c r="K80" s="28">
        <f t="shared" si="5"/>
        <v>0</v>
      </c>
      <c r="L80" s="100">
        <f>SUMIF($C$7:$K$7,$M$3,C80:K80)*24</f>
        <v>0</v>
      </c>
      <c r="M80" s="103"/>
    </row>
    <row r="81" spans="1:13" x14ac:dyDescent="0.2">
      <c r="A81" s="88" t="s">
        <v>17</v>
      </c>
      <c r="B81" s="10"/>
      <c r="C81" s="34"/>
      <c r="D81" s="11"/>
      <c r="E81" s="18">
        <f t="shared" si="3"/>
        <v>0</v>
      </c>
      <c r="F81" s="11"/>
      <c r="G81" s="11"/>
      <c r="H81" s="18">
        <f t="shared" si="4"/>
        <v>0</v>
      </c>
      <c r="I81" s="11"/>
      <c r="J81" s="11"/>
      <c r="K81" s="29">
        <f t="shared" si="5"/>
        <v>0</v>
      </c>
      <c r="L81" s="100">
        <f>SUMIF($C$7:$K$7,$M$3,C81:K81)*24</f>
        <v>0</v>
      </c>
      <c r="M81" s="103"/>
    </row>
    <row r="82" spans="1:13" x14ac:dyDescent="0.2">
      <c r="A82" s="88" t="s">
        <v>17</v>
      </c>
      <c r="B82" s="10"/>
      <c r="C82" s="35"/>
      <c r="D82" s="7"/>
      <c r="E82" s="19">
        <f t="shared" si="3"/>
        <v>0</v>
      </c>
      <c r="F82" s="7"/>
      <c r="G82" s="7"/>
      <c r="H82" s="19">
        <f t="shared" si="4"/>
        <v>0</v>
      </c>
      <c r="I82" s="7"/>
      <c r="J82" s="7"/>
      <c r="K82" s="30">
        <f t="shared" si="5"/>
        <v>0</v>
      </c>
      <c r="L82" s="100">
        <f>SUMIF($C$7:$K$7,$M$3,C82:K82)*24</f>
        <v>0</v>
      </c>
      <c r="M82" s="103"/>
    </row>
    <row r="83" spans="1:13" x14ac:dyDescent="0.2">
      <c r="A83" s="87" t="s">
        <v>4</v>
      </c>
      <c r="B83" s="25">
        <v>44433</v>
      </c>
      <c r="C83" s="32"/>
      <c r="D83" s="14"/>
      <c r="E83" s="16">
        <f t="shared" si="3"/>
        <v>0</v>
      </c>
      <c r="F83" s="14"/>
      <c r="G83" s="14"/>
      <c r="H83" s="16">
        <f t="shared" si="4"/>
        <v>0</v>
      </c>
      <c r="I83" s="14"/>
      <c r="J83" s="14"/>
      <c r="K83" s="27">
        <f t="shared" si="5"/>
        <v>0</v>
      </c>
      <c r="L83" s="44"/>
      <c r="M83" s="98">
        <f>SUM(L84:L86)</f>
        <v>0</v>
      </c>
    </row>
    <row r="84" spans="1:13" x14ac:dyDescent="0.2">
      <c r="A84" s="88" t="s">
        <v>17</v>
      </c>
      <c r="B84" s="10"/>
      <c r="C84" s="33"/>
      <c r="D84" s="12"/>
      <c r="E84" s="17">
        <f t="shared" si="3"/>
        <v>0</v>
      </c>
      <c r="F84" s="12"/>
      <c r="G84" s="12"/>
      <c r="H84" s="17">
        <f t="shared" si="4"/>
        <v>0</v>
      </c>
      <c r="I84" s="12"/>
      <c r="J84" s="12"/>
      <c r="K84" s="28">
        <f t="shared" si="5"/>
        <v>0</v>
      </c>
      <c r="L84" s="100">
        <f>SUMIF($C$7:$K$7,$M$3,C84:K84)*24</f>
        <v>0</v>
      </c>
      <c r="M84" s="103"/>
    </row>
    <row r="85" spans="1:13" x14ac:dyDescent="0.2">
      <c r="A85" s="88" t="s">
        <v>17</v>
      </c>
      <c r="B85" s="10"/>
      <c r="C85" s="34"/>
      <c r="D85" s="11"/>
      <c r="E85" s="18">
        <f t="shared" si="3"/>
        <v>0</v>
      </c>
      <c r="F85" s="11"/>
      <c r="G85" s="11"/>
      <c r="H85" s="18">
        <f t="shared" si="4"/>
        <v>0</v>
      </c>
      <c r="I85" s="11"/>
      <c r="J85" s="11"/>
      <c r="K85" s="29">
        <f t="shared" si="5"/>
        <v>0</v>
      </c>
      <c r="L85" s="100">
        <f>SUMIF($C$7:$K$7,$M$3,C85:K85)*24</f>
        <v>0</v>
      </c>
      <c r="M85" s="103"/>
    </row>
    <row r="86" spans="1:13" x14ac:dyDescent="0.2">
      <c r="A86" s="88" t="s">
        <v>17</v>
      </c>
      <c r="B86" s="10"/>
      <c r="C86" s="35"/>
      <c r="D86" s="7"/>
      <c r="E86" s="19">
        <f t="shared" si="3"/>
        <v>0</v>
      </c>
      <c r="F86" s="7"/>
      <c r="G86" s="7"/>
      <c r="H86" s="19">
        <f t="shared" si="4"/>
        <v>0</v>
      </c>
      <c r="I86" s="7"/>
      <c r="J86" s="7"/>
      <c r="K86" s="30">
        <f t="shared" si="5"/>
        <v>0</v>
      </c>
      <c r="L86" s="100">
        <f>SUMIF($C$7:$K$7,$M$3,C86:K86)*24</f>
        <v>0</v>
      </c>
      <c r="M86" s="103"/>
    </row>
    <row r="87" spans="1:13" x14ac:dyDescent="0.2">
      <c r="A87" s="87" t="s">
        <v>5</v>
      </c>
      <c r="B87" s="25">
        <v>44434</v>
      </c>
      <c r="C87" s="32"/>
      <c r="D87" s="14"/>
      <c r="E87" s="16">
        <f t="shared" si="3"/>
        <v>0</v>
      </c>
      <c r="F87" s="14"/>
      <c r="G87" s="14"/>
      <c r="H87" s="16">
        <f t="shared" si="4"/>
        <v>0</v>
      </c>
      <c r="I87" s="14"/>
      <c r="J87" s="14"/>
      <c r="K87" s="27">
        <f t="shared" si="5"/>
        <v>0</v>
      </c>
      <c r="L87" s="44"/>
      <c r="M87" s="98">
        <f>SUM(L88:L90)</f>
        <v>0</v>
      </c>
    </row>
    <row r="88" spans="1:13" x14ac:dyDescent="0.2">
      <c r="A88" s="88" t="s">
        <v>17</v>
      </c>
      <c r="B88" s="10"/>
      <c r="C88" s="33"/>
      <c r="D88" s="12"/>
      <c r="E88" s="17">
        <f t="shared" si="3"/>
        <v>0</v>
      </c>
      <c r="F88" s="12"/>
      <c r="G88" s="12"/>
      <c r="H88" s="17">
        <f t="shared" si="4"/>
        <v>0</v>
      </c>
      <c r="I88" s="12"/>
      <c r="J88" s="12"/>
      <c r="K88" s="28">
        <f t="shared" si="5"/>
        <v>0</v>
      </c>
      <c r="L88" s="100">
        <f>SUMIF($C$7:$K$7,$M$3,C88:K88)*24</f>
        <v>0</v>
      </c>
      <c r="M88" s="103"/>
    </row>
    <row r="89" spans="1:13" x14ac:dyDescent="0.2">
      <c r="A89" s="88" t="s">
        <v>17</v>
      </c>
      <c r="B89" s="10"/>
      <c r="C89" s="34"/>
      <c r="D89" s="11"/>
      <c r="E89" s="18">
        <f t="shared" si="3"/>
        <v>0</v>
      </c>
      <c r="F89" s="11"/>
      <c r="G89" s="11"/>
      <c r="H89" s="18">
        <f t="shared" si="4"/>
        <v>0</v>
      </c>
      <c r="I89" s="11"/>
      <c r="J89" s="11"/>
      <c r="K89" s="29">
        <f t="shared" si="5"/>
        <v>0</v>
      </c>
      <c r="L89" s="100">
        <f>SUMIF($C$7:$K$7,$M$3,C89:K89)*24</f>
        <v>0</v>
      </c>
      <c r="M89" s="103"/>
    </row>
    <row r="90" spans="1:13" x14ac:dyDescent="0.2">
      <c r="A90" s="88" t="s">
        <v>17</v>
      </c>
      <c r="B90" s="10"/>
      <c r="C90" s="35"/>
      <c r="D90" s="7"/>
      <c r="E90" s="19">
        <f t="shared" si="3"/>
        <v>0</v>
      </c>
      <c r="F90" s="7"/>
      <c r="G90" s="7"/>
      <c r="H90" s="19">
        <f t="shared" si="4"/>
        <v>0</v>
      </c>
      <c r="I90" s="7"/>
      <c r="J90" s="7"/>
      <c r="K90" s="30">
        <f t="shared" si="5"/>
        <v>0</v>
      </c>
      <c r="L90" s="100">
        <f>SUMIF($C$7:$K$7,$M$3,C90:K90)*24</f>
        <v>0</v>
      </c>
      <c r="M90" s="103"/>
    </row>
    <row r="91" spans="1:13" x14ac:dyDescent="0.2">
      <c r="A91" s="87" t="s">
        <v>6</v>
      </c>
      <c r="B91" s="25">
        <v>44435</v>
      </c>
      <c r="C91" s="32"/>
      <c r="D91" s="14"/>
      <c r="E91" s="16">
        <f t="shared" ref="E91:E104" si="6">D91-C91</f>
        <v>0</v>
      </c>
      <c r="F91" s="14"/>
      <c r="G91" s="14"/>
      <c r="H91" s="16">
        <f t="shared" ref="H91:H104" si="7">G91-F91</f>
        <v>0</v>
      </c>
      <c r="I91" s="14"/>
      <c r="J91" s="14"/>
      <c r="K91" s="27">
        <f t="shared" ref="K91:K104" si="8">J91-I91</f>
        <v>0</v>
      </c>
      <c r="L91" s="44"/>
      <c r="M91" s="98">
        <f>SUM(L92:L94)</f>
        <v>0</v>
      </c>
    </row>
    <row r="92" spans="1:13" x14ac:dyDescent="0.2">
      <c r="A92" s="88" t="s">
        <v>17</v>
      </c>
      <c r="B92" s="10"/>
      <c r="C92" s="33"/>
      <c r="D92" s="12"/>
      <c r="E92" s="17">
        <f t="shared" si="6"/>
        <v>0</v>
      </c>
      <c r="F92" s="12"/>
      <c r="G92" s="12"/>
      <c r="H92" s="17">
        <f t="shared" si="7"/>
        <v>0</v>
      </c>
      <c r="I92" s="12"/>
      <c r="J92" s="12"/>
      <c r="K92" s="28">
        <f t="shared" si="8"/>
        <v>0</v>
      </c>
      <c r="L92" s="100">
        <f>SUMIF($C$7:$K$7,$M$3,C92:K92)*24</f>
        <v>0</v>
      </c>
      <c r="M92" s="103"/>
    </row>
    <row r="93" spans="1:13" x14ac:dyDescent="0.2">
      <c r="A93" s="88" t="s">
        <v>17</v>
      </c>
      <c r="B93" s="10"/>
      <c r="C93" s="34"/>
      <c r="D93" s="11"/>
      <c r="E93" s="18">
        <f t="shared" si="6"/>
        <v>0</v>
      </c>
      <c r="F93" s="11"/>
      <c r="G93" s="11"/>
      <c r="H93" s="18">
        <f t="shared" si="7"/>
        <v>0</v>
      </c>
      <c r="I93" s="11"/>
      <c r="J93" s="11"/>
      <c r="K93" s="29">
        <f t="shared" si="8"/>
        <v>0</v>
      </c>
      <c r="L93" s="100">
        <f>SUMIF($C$7:$K$7,$M$3,C93:K93)*24</f>
        <v>0</v>
      </c>
      <c r="M93" s="103"/>
    </row>
    <row r="94" spans="1:13" x14ac:dyDescent="0.2">
      <c r="A94" s="88" t="s">
        <v>17</v>
      </c>
      <c r="B94" s="10"/>
      <c r="C94" s="35"/>
      <c r="D94" s="7"/>
      <c r="E94" s="19">
        <f t="shared" si="6"/>
        <v>0</v>
      </c>
      <c r="F94" s="7"/>
      <c r="G94" s="7"/>
      <c r="H94" s="19">
        <f t="shared" si="7"/>
        <v>0</v>
      </c>
      <c r="I94" s="7"/>
      <c r="J94" s="7"/>
      <c r="K94" s="30">
        <f t="shared" si="8"/>
        <v>0</v>
      </c>
      <c r="L94" s="100">
        <f>SUMIF($C$7:$K$7,$M$3,C94:K94)*24</f>
        <v>0</v>
      </c>
      <c r="M94" s="103"/>
    </row>
    <row r="95" spans="1:13" x14ac:dyDescent="0.2">
      <c r="A95" s="90" t="s">
        <v>7</v>
      </c>
      <c r="B95" s="26">
        <v>44436</v>
      </c>
      <c r="C95" s="36"/>
      <c r="D95" s="8"/>
      <c r="E95" s="20">
        <f t="shared" si="6"/>
        <v>0</v>
      </c>
      <c r="F95" s="8"/>
      <c r="G95" s="8"/>
      <c r="H95" s="20">
        <f t="shared" si="7"/>
        <v>0</v>
      </c>
      <c r="I95" s="8"/>
      <c r="J95" s="8"/>
      <c r="K95" s="31">
        <f t="shared" si="8"/>
        <v>0</v>
      </c>
      <c r="L95" s="45"/>
      <c r="M95" s="104"/>
    </row>
    <row r="96" spans="1:13" x14ac:dyDescent="0.2">
      <c r="A96" s="90" t="s">
        <v>8</v>
      </c>
      <c r="B96" s="26">
        <v>44437</v>
      </c>
      <c r="C96" s="36"/>
      <c r="D96" s="8"/>
      <c r="E96" s="20">
        <f t="shared" si="6"/>
        <v>0</v>
      </c>
      <c r="F96" s="8"/>
      <c r="G96" s="8"/>
      <c r="H96" s="20">
        <f t="shared" si="7"/>
        <v>0</v>
      </c>
      <c r="I96" s="8"/>
      <c r="J96" s="8"/>
      <c r="K96" s="31">
        <f t="shared" si="8"/>
        <v>0</v>
      </c>
      <c r="L96" s="45"/>
      <c r="M96" s="104"/>
    </row>
    <row r="97" spans="1:13" x14ac:dyDescent="0.2">
      <c r="A97" s="87" t="s">
        <v>9</v>
      </c>
      <c r="B97" s="25">
        <v>44438</v>
      </c>
      <c r="C97" s="32"/>
      <c r="D97" s="14"/>
      <c r="E97" s="16">
        <f t="shared" si="6"/>
        <v>0</v>
      </c>
      <c r="F97" s="14"/>
      <c r="G97" s="14"/>
      <c r="H97" s="16">
        <f t="shared" si="7"/>
        <v>0</v>
      </c>
      <c r="I97" s="14"/>
      <c r="J97" s="14"/>
      <c r="K97" s="27">
        <f t="shared" si="8"/>
        <v>0</v>
      </c>
      <c r="L97" s="44"/>
      <c r="M97" s="98">
        <f>SUM(L98:L100)</f>
        <v>0</v>
      </c>
    </row>
    <row r="98" spans="1:13" x14ac:dyDescent="0.2">
      <c r="A98" s="88" t="s">
        <v>17</v>
      </c>
      <c r="B98" s="10"/>
      <c r="C98" s="33"/>
      <c r="D98" s="12"/>
      <c r="E98" s="17">
        <f t="shared" si="6"/>
        <v>0</v>
      </c>
      <c r="F98" s="12"/>
      <c r="G98" s="12"/>
      <c r="H98" s="17">
        <f t="shared" si="7"/>
        <v>0</v>
      </c>
      <c r="I98" s="12"/>
      <c r="J98" s="12"/>
      <c r="K98" s="28">
        <f t="shared" si="8"/>
        <v>0</v>
      </c>
      <c r="L98" s="100">
        <f>SUMIF($C$7:$K$7,$M$3,C98:K98)*24</f>
        <v>0</v>
      </c>
      <c r="M98" s="103"/>
    </row>
    <row r="99" spans="1:13" x14ac:dyDescent="0.2">
      <c r="A99" s="88" t="s">
        <v>17</v>
      </c>
      <c r="B99" s="10"/>
      <c r="C99" s="34"/>
      <c r="D99" s="11"/>
      <c r="E99" s="18">
        <f t="shared" si="6"/>
        <v>0</v>
      </c>
      <c r="F99" s="11"/>
      <c r="G99" s="11"/>
      <c r="H99" s="18">
        <f t="shared" si="7"/>
        <v>0</v>
      </c>
      <c r="I99" s="11"/>
      <c r="J99" s="11"/>
      <c r="K99" s="29">
        <f t="shared" si="8"/>
        <v>0</v>
      </c>
      <c r="L99" s="100">
        <f>SUMIF($C$7:$K$7,$M$3,C99:K99)*24</f>
        <v>0</v>
      </c>
      <c r="M99" s="103"/>
    </row>
    <row r="100" spans="1:13" x14ac:dyDescent="0.2">
      <c r="A100" s="88" t="s">
        <v>17</v>
      </c>
      <c r="B100" s="10"/>
      <c r="C100" s="35"/>
      <c r="D100" s="7"/>
      <c r="E100" s="19">
        <f t="shared" si="6"/>
        <v>0</v>
      </c>
      <c r="F100" s="7"/>
      <c r="G100" s="7"/>
      <c r="H100" s="19">
        <f t="shared" si="7"/>
        <v>0</v>
      </c>
      <c r="I100" s="7"/>
      <c r="J100" s="7"/>
      <c r="K100" s="30">
        <f t="shared" si="8"/>
        <v>0</v>
      </c>
      <c r="L100" s="100">
        <f>SUMIF($C$7:$K$7,$M$3,C100:K100)*24</f>
        <v>0</v>
      </c>
      <c r="M100" s="103"/>
    </row>
    <row r="101" spans="1:13" x14ac:dyDescent="0.2">
      <c r="A101" s="87" t="s">
        <v>10</v>
      </c>
      <c r="B101" s="25">
        <v>44439</v>
      </c>
      <c r="C101" s="32"/>
      <c r="D101" s="14"/>
      <c r="E101" s="16">
        <f t="shared" si="6"/>
        <v>0</v>
      </c>
      <c r="F101" s="14"/>
      <c r="G101" s="14"/>
      <c r="H101" s="16">
        <f t="shared" si="7"/>
        <v>0</v>
      </c>
      <c r="I101" s="14"/>
      <c r="J101" s="14"/>
      <c r="K101" s="27">
        <f t="shared" si="8"/>
        <v>0</v>
      </c>
      <c r="L101" s="44"/>
      <c r="M101" s="98">
        <f>SUM(L102:L104)</f>
        <v>0</v>
      </c>
    </row>
    <row r="102" spans="1:13" x14ac:dyDescent="0.2">
      <c r="A102" s="88" t="s">
        <v>17</v>
      </c>
      <c r="B102" s="10"/>
      <c r="C102" s="33"/>
      <c r="D102" s="12"/>
      <c r="E102" s="17">
        <f t="shared" si="6"/>
        <v>0</v>
      </c>
      <c r="F102" s="12"/>
      <c r="G102" s="12"/>
      <c r="H102" s="17">
        <f t="shared" si="7"/>
        <v>0</v>
      </c>
      <c r="I102" s="12"/>
      <c r="J102" s="12"/>
      <c r="K102" s="28">
        <f t="shared" si="8"/>
        <v>0</v>
      </c>
      <c r="L102" s="100">
        <f>SUMIF($C$7:$K$7,$M$3,C102:K102)*24</f>
        <v>0</v>
      </c>
      <c r="M102" s="103"/>
    </row>
    <row r="103" spans="1:13" x14ac:dyDescent="0.2">
      <c r="A103" s="88" t="s">
        <v>17</v>
      </c>
      <c r="B103" s="10"/>
      <c r="C103" s="34"/>
      <c r="D103" s="11"/>
      <c r="E103" s="18">
        <f t="shared" si="6"/>
        <v>0</v>
      </c>
      <c r="F103" s="11"/>
      <c r="G103" s="11"/>
      <c r="H103" s="18">
        <f t="shared" si="7"/>
        <v>0</v>
      </c>
      <c r="I103" s="11"/>
      <c r="J103" s="11"/>
      <c r="K103" s="29">
        <f t="shared" si="8"/>
        <v>0</v>
      </c>
      <c r="L103" s="100">
        <f>SUMIF($C$7:$K$7,$M$3,C103:K103)*24</f>
        <v>0</v>
      </c>
      <c r="M103" s="103"/>
    </row>
    <row r="104" spans="1:13" x14ac:dyDescent="0.2">
      <c r="A104" s="88" t="s">
        <v>17</v>
      </c>
      <c r="B104" s="10"/>
      <c r="C104" s="35"/>
      <c r="D104" s="7"/>
      <c r="E104" s="19">
        <f t="shared" si="6"/>
        <v>0</v>
      </c>
      <c r="F104" s="7"/>
      <c r="G104" s="7"/>
      <c r="H104" s="19">
        <f t="shared" si="7"/>
        <v>0</v>
      </c>
      <c r="I104" s="7"/>
      <c r="J104" s="7"/>
      <c r="K104" s="30">
        <f t="shared" si="8"/>
        <v>0</v>
      </c>
      <c r="L104" s="100">
        <f>SUMIF($C$7:$K$7,$M$3,C104:K104)*24</f>
        <v>0</v>
      </c>
      <c r="M104" s="103"/>
    </row>
    <row r="105" spans="1:13" ht="15" x14ac:dyDescent="0.25">
      <c r="A105" s="128" t="str">
        <f>CONCATENATE("Total (entspricht "&amp;ROUND(M105/(L3/5),4)&amp;" Arbeitstagen)")</f>
        <v>Total (entspricht 0 Arbeitstagen)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99">
        <f>SUM(M8:M104)</f>
        <v>0</v>
      </c>
    </row>
    <row r="106" spans="1:13" x14ac:dyDescent="0.2">
      <c r="A106" s="6"/>
      <c r="B106" s="6"/>
      <c r="C106" s="6"/>
      <c r="D106" s="6"/>
      <c r="E106" s="22"/>
      <c r="F106" s="6"/>
      <c r="G106" s="6"/>
      <c r="H106" s="22"/>
      <c r="I106" s="6"/>
      <c r="J106" s="6"/>
      <c r="K106" s="22"/>
      <c r="L106" s="6"/>
      <c r="M106" s="6"/>
    </row>
    <row r="107" spans="1:13" ht="15" x14ac:dyDescent="0.25">
      <c r="A107" s="1" t="s">
        <v>14</v>
      </c>
      <c r="B107" s="119">
        <f>B4</f>
        <v>0</v>
      </c>
      <c r="G107" s="1" t="s">
        <v>3</v>
      </c>
      <c r="H107" s="1"/>
      <c r="I107" s="120"/>
      <c r="J107" s="121">
        <f>B5</f>
        <v>0</v>
      </c>
      <c r="K107" s="120"/>
      <c r="L107" s="13"/>
    </row>
    <row r="108" spans="1:13" ht="15" x14ac:dyDescent="0.25">
      <c r="B108" s="3"/>
      <c r="G108" s="1" t="s">
        <v>29</v>
      </c>
      <c r="H108" s="1"/>
      <c r="I108" s="120"/>
      <c r="J108" s="121">
        <f>Stammdaten!B7</f>
        <v>0</v>
      </c>
      <c r="K108" s="120"/>
      <c r="L108" s="13"/>
    </row>
    <row r="109" spans="1:13" x14ac:dyDescent="0.2">
      <c r="A109" s="1" t="s">
        <v>15</v>
      </c>
      <c r="B109" s="122">
        <f ca="1">TODAY()</f>
        <v>44181</v>
      </c>
      <c r="G109" s="1" t="s">
        <v>15</v>
      </c>
      <c r="H109" s="1"/>
      <c r="I109" s="120"/>
      <c r="J109" s="120"/>
      <c r="K109" s="40"/>
      <c r="L109" s="41"/>
      <c r="M109" s="42"/>
    </row>
    <row r="110" spans="1:13" ht="32.25" customHeight="1" x14ac:dyDescent="0.2">
      <c r="A110" s="1" t="s">
        <v>13</v>
      </c>
      <c r="B110" s="42"/>
      <c r="C110" s="42"/>
      <c r="D110" s="42"/>
      <c r="G110" s="1" t="s">
        <v>13</v>
      </c>
      <c r="H110" s="1"/>
      <c r="I110" s="120"/>
      <c r="J110" s="55"/>
      <c r="K110" s="55"/>
      <c r="L110" s="56"/>
      <c r="M110" s="57"/>
    </row>
    <row r="111" spans="1:13" x14ac:dyDescent="0.2">
      <c r="A111" s="6"/>
      <c r="B111" s="6"/>
      <c r="C111" s="6"/>
      <c r="D111" s="6"/>
      <c r="E111" s="22"/>
      <c r="F111" s="6"/>
      <c r="G111" s="6"/>
      <c r="H111" s="22"/>
      <c r="I111" s="6"/>
      <c r="J111" s="6"/>
      <c r="K111" s="22"/>
      <c r="L111" s="6"/>
      <c r="M111" s="6"/>
    </row>
  </sheetData>
  <mergeCells count="1">
    <mergeCell ref="A105:L105"/>
  </mergeCells>
  <pageMargins left="0.70866141732283472" right="0.70866141732283472" top="1.2204724409448819" bottom="0.98425196850393704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www.prostaff.ch&amp;R&amp;"Verdana,Standard"&amp;8&amp;P/&amp;N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24</vt:i4>
      </vt:variant>
    </vt:vector>
  </HeadingPairs>
  <TitlesOfParts>
    <vt:vector size="38" baseType="lpstr">
      <vt:lpstr>Stammdaten</vt:lpstr>
      <vt:lpstr>Jan 2021</vt:lpstr>
      <vt:lpstr>Feb 2021</vt:lpstr>
      <vt:lpstr>Mrz 2021</vt:lpstr>
      <vt:lpstr>Apr 2021</vt:lpstr>
      <vt:lpstr>Mai 2021</vt:lpstr>
      <vt:lpstr>Jun 2021</vt:lpstr>
      <vt:lpstr>Jul 2021</vt:lpstr>
      <vt:lpstr>Aug 2021</vt:lpstr>
      <vt:lpstr>Sept 2021</vt:lpstr>
      <vt:lpstr>Okt 2021</vt:lpstr>
      <vt:lpstr>Nov 2021</vt:lpstr>
      <vt:lpstr>Dez 2021</vt:lpstr>
      <vt:lpstr>Data</vt:lpstr>
      <vt:lpstr>'Apr 2021'!Print_Area</vt:lpstr>
      <vt:lpstr>'Aug 2021'!Print_Area</vt:lpstr>
      <vt:lpstr>'Dez 2021'!Print_Area</vt:lpstr>
      <vt:lpstr>'Feb 2021'!Print_Area</vt:lpstr>
      <vt:lpstr>'Jan 2021'!Print_Area</vt:lpstr>
      <vt:lpstr>'Jul 2021'!Print_Area</vt:lpstr>
      <vt:lpstr>'Jun 2021'!Print_Area</vt:lpstr>
      <vt:lpstr>'Mai 2021'!Print_Area</vt:lpstr>
      <vt:lpstr>'Mrz 2021'!Print_Area</vt:lpstr>
      <vt:lpstr>'Nov 2021'!Print_Area</vt:lpstr>
      <vt:lpstr>'Okt 2021'!Print_Area</vt:lpstr>
      <vt:lpstr>'Sept 2021'!Print_Area</vt:lpstr>
      <vt:lpstr>'Apr 2021'!Print_Titles</vt:lpstr>
      <vt:lpstr>'Aug 2021'!Print_Titles</vt:lpstr>
      <vt:lpstr>'Dez 2021'!Print_Titles</vt:lpstr>
      <vt:lpstr>'Feb 2021'!Print_Titles</vt:lpstr>
      <vt:lpstr>'Jan 2021'!Print_Titles</vt:lpstr>
      <vt:lpstr>'Jul 2021'!Print_Titles</vt:lpstr>
      <vt:lpstr>'Jun 2021'!Print_Titles</vt:lpstr>
      <vt:lpstr>'Mai 2021'!Print_Titles</vt:lpstr>
      <vt:lpstr>'Mrz 2021'!Print_Titles</vt:lpstr>
      <vt:lpstr>'Nov 2021'!Print_Titles</vt:lpstr>
      <vt:lpstr>'Okt 2021'!Print_Titles</vt:lpstr>
      <vt:lpstr>'Sept 2021'!Print_Titles</vt:lpstr>
    </vt:vector>
  </TitlesOfParts>
  <Company>PROSTAFF Schweiz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 Projects</dc:title>
  <dc:creator>PROSTAFF Schweiz GmbH</dc:creator>
  <cp:lastModifiedBy>Philipp Angstmann</cp:lastModifiedBy>
  <cp:lastPrinted>2018-01-29T18:59:42Z</cp:lastPrinted>
  <dcterms:created xsi:type="dcterms:W3CDTF">2014-03-05T14:44:10Z</dcterms:created>
  <dcterms:modified xsi:type="dcterms:W3CDTF">2020-12-16T07:09:43Z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@UserAccountID">
    <vt:lpwstr>82f3f916-0438-4bb4-a567-a0b02dd336c1</vt:lpwstr>
  </property>
  <property fmtid="{D5CDD505-2E9C-101B-9397-08002B2CF9AE}" pid="3" name="@ActiveBPID">
    <vt:lpwstr>18676900-7ac6-42ab-b454-9dc5bfad1401</vt:lpwstr>
  </property>
  <property fmtid="{D5CDD505-2E9C-101B-9397-08002B2CF9AE}" pid="4" name="@DocumentTypeID">
    <vt:lpwstr>cc13e371-cb6e-4ae4-bccc-0e14fd5f623f</vt:lpwstr>
  </property>
  <property fmtid="{D5CDD505-2E9C-101B-9397-08002B2CF9AE}" pid="5" name="@ThreadID">
    <vt:lpwstr>e03585c4-239d-4bc1-8171-76687a756d9e</vt:lpwstr>
  </property>
  <property fmtid="{D5CDD505-2E9C-101B-9397-08002B2CF9AE}" pid="6" name="@Mandator_RefID">
    <vt:lpwstr>e21b3ce1-7c31-4cf9-a79a-f9026205d300</vt:lpwstr>
  </property>
  <property fmtid="{D5CDD505-2E9C-101B-9397-08002B2CF9AE}" pid="7" name="@Description">
    <vt:lpwstr>766013</vt:lpwstr>
  </property>
  <property fmtid="{D5CDD505-2E9C-101B-9397-08002B2CF9AE}" pid="8" name="@DI_C">
    <vt:lpwstr>11.03 DE MABP - Time Report Projekte 2021</vt:lpwstr>
  </property>
  <property fmtid="{D5CDD505-2E9C-101B-9397-08002B2CF9AE}" pid="9" name="@DI_L">
    <vt:lpwstr>1</vt:lpwstr>
  </property>
  <property fmtid="{D5CDD505-2E9C-101B-9397-08002B2CF9AE}" pid="10" name="@ObjectID">
    <vt:lpwstr>1b77f3ce-8705-4d44-b9ed-0bd6a24ddcbe</vt:lpwstr>
  </property>
  <property fmtid="{D5CDD505-2E9C-101B-9397-08002B2CF9AE}" pid="11" name="@predecessorID">
    <vt:lpwstr>266dcbd9-15f0-4d52-a655-ec9d2222b7d3</vt:lpwstr>
  </property>
  <property fmtid="{D5CDD505-2E9C-101B-9397-08002B2CF9AE}" pid="12" name="@Server">
    <vt:lpwstr>https://beganalytics.com/bqmprostaff</vt:lpwstr>
  </property>
  <property fmtid="{D5CDD505-2E9C-101B-9397-08002B2CF9AE}" pid="13" name="@BQMMetaData">
    <vt:lpwstr>[11.03 DE MABP - Time Report Projekte 2021]Bereiche: _PROSTAFF Schweiz GmbH; Folder: Originale (geschützt, CB, PA); </vt:lpwstr>
  </property>
  <property fmtid="{D5CDD505-2E9C-101B-9397-08002B2CF9AE}" pid="14" name="@Filename">
    <vt:lpwstr>de_mabp_-_11.03_time_report_projekte_2021.xlsx</vt:lpwstr>
  </property>
</Properties>
</file>