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1e666c1e16b157/Desktop/"/>
    </mc:Choice>
  </mc:AlternateContent>
  <xr:revisionPtr revIDLastSave="0" documentId="8_{EC06A2A9-D437-47A1-84D5-998E8102E2DC}" xr6:coauthVersionLast="47" xr6:coauthVersionMax="47" xr10:uidLastSave="{00000000-0000-0000-0000-000000000000}"/>
  <bookViews>
    <workbookView xWindow="2760" yWindow="0" windowWidth="18312" windowHeight="12240" activeTab="1" xr2:uid="{00000000-000D-0000-FFFF-FFFF00000000}"/>
  </bookViews>
  <sheets>
    <sheet name="Overview" sheetId="27" r:id="rId1"/>
    <sheet name="Jan 2023" sheetId="14" r:id="rId2"/>
    <sheet name="Feb 2023" sheetId="16" r:id="rId3"/>
    <sheet name="Mrz 2023" sheetId="17" r:id="rId4"/>
    <sheet name="Apr 2023" sheetId="18" r:id="rId5"/>
    <sheet name="Mai 2023" sheetId="19" r:id="rId6"/>
    <sheet name="Jun 2023" sheetId="20" r:id="rId7"/>
    <sheet name="Jul 2023" sheetId="21" r:id="rId8"/>
    <sheet name="Aug 2023" sheetId="22" r:id="rId9"/>
    <sheet name="Sep 2023" sheetId="23" r:id="rId10"/>
    <sheet name="Okt 2023" sheetId="24" r:id="rId11"/>
    <sheet name="Nov 2023" sheetId="25" r:id="rId12"/>
    <sheet name="Dez 2023" sheetId="26" r:id="rId13"/>
    <sheet name="Data" sheetId="15" state="hidden" r:id="rId14"/>
  </sheets>
  <definedNames>
    <definedName name="_xlnm.Print_Area" localSheetId="4">'Apr 2023'!$A$1:$L$44</definedName>
    <definedName name="_xlnm.Print_Area" localSheetId="8">'Aug 2023'!$A$1:$L$45</definedName>
    <definedName name="_xlnm.Print_Area" localSheetId="12">'Dez 2023'!$A$1:$L$45</definedName>
    <definedName name="_xlnm.Print_Area" localSheetId="2">'Feb 2023'!$A$1:$L$42</definedName>
    <definedName name="_xlnm.Print_Area" localSheetId="1">'Jan 2023'!$A$1:$L$45</definedName>
    <definedName name="_xlnm.Print_Area" localSheetId="7">'Jul 2023'!$A$1:$L$45</definedName>
    <definedName name="_xlnm.Print_Area" localSheetId="6">'Jun 2023'!$A$1:$L$44</definedName>
    <definedName name="_xlnm.Print_Area" localSheetId="5">'Mai 2023'!$A$1:$L$45</definedName>
    <definedName name="_xlnm.Print_Area" localSheetId="3">'Mrz 2023'!$A$1:$L$45</definedName>
    <definedName name="_xlnm.Print_Area" localSheetId="11">'Nov 2023'!$A$1:$L$44</definedName>
    <definedName name="_xlnm.Print_Area" localSheetId="10">'Okt 2023'!$A$1:$L$45</definedName>
    <definedName name="_xlnm.Print_Area" localSheetId="9">'Sep 2023'!$A$1:$L$44</definedName>
  </definedNames>
  <calcPr calcId="191029"/>
</workbook>
</file>

<file path=xl/calcChain.xml><?xml version="1.0" encoding="utf-8"?>
<calcChain xmlns="http://schemas.openxmlformats.org/spreadsheetml/2006/main">
  <c r="H10" i="14" l="1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E23" i="14"/>
  <c r="E22" i="14"/>
  <c r="E18" i="14"/>
  <c r="E19" i="14"/>
  <c r="E20" i="14"/>
  <c r="E21" i="14"/>
  <c r="E17" i="14"/>
  <c r="E16" i="14"/>
  <c r="E15" i="14"/>
  <c r="E14" i="14"/>
  <c r="E13" i="14"/>
  <c r="E12" i="14"/>
  <c r="E11" i="14"/>
  <c r="E10" i="14"/>
  <c r="E9" i="14"/>
  <c r="E24" i="14"/>
  <c r="K24" i="14"/>
  <c r="L9" i="19"/>
  <c r="L10" i="19"/>
  <c r="B6" i="26"/>
  <c r="B5" i="26"/>
  <c r="B4" i="26"/>
  <c r="B6" i="25"/>
  <c r="B5" i="25"/>
  <c r="B4" i="25"/>
  <c r="B6" i="24"/>
  <c r="B5" i="24"/>
  <c r="B4" i="24"/>
  <c r="B6" i="23"/>
  <c r="B5" i="23"/>
  <c r="B4" i="23"/>
  <c r="B6" i="22"/>
  <c r="B5" i="22"/>
  <c r="B4" i="22"/>
  <c r="B6" i="21"/>
  <c r="B5" i="21"/>
  <c r="B4" i="21"/>
  <c r="B6" i="20"/>
  <c r="B5" i="20"/>
  <c r="B4" i="20"/>
  <c r="B6" i="19"/>
  <c r="B5" i="19"/>
  <c r="B4" i="19"/>
  <c r="B6" i="18"/>
  <c r="B5" i="18"/>
  <c r="B4" i="18"/>
  <c r="B6" i="17"/>
  <c r="B5" i="17"/>
  <c r="B4" i="17"/>
  <c r="B6" i="16"/>
  <c r="B5" i="16"/>
  <c r="B4" i="16"/>
  <c r="B23" i="27"/>
  <c r="B22" i="27"/>
  <c r="B21" i="27"/>
  <c r="B20" i="27"/>
  <c r="B18" i="27"/>
  <c r="B17" i="27"/>
  <c r="B6" i="14"/>
  <c r="B5" i="14"/>
  <c r="B4" i="14"/>
  <c r="L12" i="26" l="1"/>
  <c r="L13" i="26"/>
  <c r="L14" i="26"/>
  <c r="L19" i="26"/>
  <c r="L20" i="26"/>
  <c r="L21" i="26"/>
  <c r="L26" i="26"/>
  <c r="L27" i="26"/>
  <c r="L28" i="26"/>
  <c r="L33" i="26"/>
  <c r="L34" i="26"/>
  <c r="L14" i="25"/>
  <c r="L15" i="25"/>
  <c r="L16" i="25"/>
  <c r="L21" i="25"/>
  <c r="L22" i="25"/>
  <c r="L23" i="25"/>
  <c r="L28" i="25"/>
  <c r="L29" i="25"/>
  <c r="L35" i="25"/>
  <c r="L36" i="25"/>
  <c r="L39" i="24"/>
  <c r="L38" i="24"/>
  <c r="L10" i="24"/>
  <c r="L11" i="24"/>
  <c r="L17" i="24"/>
  <c r="L18" i="24"/>
  <c r="L24" i="24"/>
  <c r="L25" i="24"/>
  <c r="L31" i="24"/>
  <c r="L32" i="24"/>
  <c r="L26" i="23"/>
  <c r="L38" i="23"/>
  <c r="L12" i="23"/>
  <c r="L13" i="23"/>
  <c r="L14" i="23"/>
  <c r="L19" i="23"/>
  <c r="L20" i="23"/>
  <c r="L21" i="23"/>
  <c r="L27" i="23"/>
  <c r="L28" i="23"/>
  <c r="L33" i="23"/>
  <c r="L34" i="23"/>
  <c r="L15" i="22"/>
  <c r="L16" i="22"/>
  <c r="L22" i="22"/>
  <c r="L23" i="22"/>
  <c r="L29" i="22"/>
  <c r="L30" i="22"/>
  <c r="L36" i="22"/>
  <c r="L37" i="22"/>
  <c r="L39" i="21"/>
  <c r="L32" i="21"/>
  <c r="L33" i="21"/>
  <c r="L34" i="21"/>
  <c r="L11" i="21"/>
  <c r="L12" i="21"/>
  <c r="L13" i="21"/>
  <c r="L14" i="21"/>
  <c r="L18" i="21"/>
  <c r="L19" i="21"/>
  <c r="L25" i="21"/>
  <c r="L26" i="21"/>
  <c r="L13" i="20"/>
  <c r="L14" i="20"/>
  <c r="L15" i="20"/>
  <c r="L20" i="20"/>
  <c r="L21" i="20"/>
  <c r="L27" i="20"/>
  <c r="L28" i="20"/>
  <c r="L34" i="20"/>
  <c r="L35" i="20"/>
  <c r="L37" i="19"/>
  <c r="L38" i="19"/>
  <c r="L16" i="19"/>
  <c r="L17" i="19"/>
  <c r="L18" i="19"/>
  <c r="L23" i="19"/>
  <c r="L24" i="19"/>
  <c r="L30" i="19"/>
  <c r="L31" i="19"/>
  <c r="L32" i="19"/>
  <c r="L11" i="18"/>
  <c r="L12" i="18"/>
  <c r="L13" i="18"/>
  <c r="L18" i="18"/>
  <c r="L19" i="18"/>
  <c r="L20" i="18"/>
  <c r="L25" i="18"/>
  <c r="L26" i="18"/>
  <c r="L27" i="18"/>
  <c r="L32" i="18"/>
  <c r="L33" i="18"/>
  <c r="L14" i="17"/>
  <c r="L15" i="17"/>
  <c r="L21" i="17"/>
  <c r="L22" i="17"/>
  <c r="L28" i="17"/>
  <c r="L29" i="17"/>
  <c r="L35" i="17"/>
  <c r="L36" i="17"/>
  <c r="L39" i="26" l="1"/>
  <c r="K39" i="26"/>
  <c r="H39" i="26"/>
  <c r="E39" i="26"/>
  <c r="L38" i="25"/>
  <c r="K38" i="25"/>
  <c r="H38" i="25"/>
  <c r="E38" i="25"/>
  <c r="K39" i="24"/>
  <c r="H39" i="24"/>
  <c r="E39" i="24"/>
  <c r="K38" i="23"/>
  <c r="H38" i="23"/>
  <c r="E38" i="23"/>
  <c r="L39" i="22"/>
  <c r="K39" i="22"/>
  <c r="H39" i="22"/>
  <c r="E39" i="22"/>
  <c r="K39" i="21"/>
  <c r="H39" i="21"/>
  <c r="E39" i="21"/>
  <c r="L38" i="20"/>
  <c r="K38" i="20"/>
  <c r="H38" i="20"/>
  <c r="E38" i="20"/>
  <c r="L39" i="19"/>
  <c r="K39" i="19"/>
  <c r="H39" i="19"/>
  <c r="E39" i="19"/>
  <c r="L38" i="18"/>
  <c r="K38" i="18"/>
  <c r="H38" i="18"/>
  <c r="E38" i="18"/>
  <c r="L39" i="17"/>
  <c r="K39" i="17"/>
  <c r="H39" i="17"/>
  <c r="E39" i="17"/>
  <c r="K36" i="16"/>
  <c r="H36" i="16"/>
  <c r="E36" i="16"/>
  <c r="L36" i="16" s="1"/>
  <c r="K39" i="14"/>
  <c r="E39" i="14"/>
  <c r="L39" i="14" s="1"/>
  <c r="K38" i="14"/>
  <c r="E38" i="14"/>
  <c r="L38" i="14" s="1"/>
  <c r="K38" i="26" l="1"/>
  <c r="H38" i="26"/>
  <c r="E38" i="26"/>
  <c r="L38" i="26" s="1"/>
  <c r="K37" i="26"/>
  <c r="H37" i="26"/>
  <c r="E37" i="26"/>
  <c r="L37" i="25"/>
  <c r="K37" i="25"/>
  <c r="H37" i="25"/>
  <c r="E37" i="25"/>
  <c r="K36" i="25"/>
  <c r="H36" i="25"/>
  <c r="E36" i="25"/>
  <c r="K38" i="24"/>
  <c r="H38" i="24"/>
  <c r="E38" i="24"/>
  <c r="K37" i="24"/>
  <c r="L37" i="24" s="1"/>
  <c r="H37" i="24"/>
  <c r="E37" i="24"/>
  <c r="L37" i="23"/>
  <c r="K37" i="23"/>
  <c r="H37" i="23"/>
  <c r="E37" i="23"/>
  <c r="L36" i="23"/>
  <c r="K36" i="23"/>
  <c r="H36" i="23"/>
  <c r="E36" i="23"/>
  <c r="K37" i="22"/>
  <c r="H37" i="22"/>
  <c r="E37" i="22"/>
  <c r="L38" i="22"/>
  <c r="K38" i="22"/>
  <c r="H38" i="22"/>
  <c r="E38" i="22"/>
  <c r="K38" i="21"/>
  <c r="H38" i="21"/>
  <c r="L38" i="21" s="1"/>
  <c r="E38" i="21"/>
  <c r="K37" i="21"/>
  <c r="H37" i="21"/>
  <c r="L37" i="21" s="1"/>
  <c r="E37" i="21"/>
  <c r="L37" i="26" l="1"/>
  <c r="K37" i="20"/>
  <c r="L37" i="20" s="1"/>
  <c r="H37" i="20"/>
  <c r="E37" i="20"/>
  <c r="K36" i="20"/>
  <c r="H36" i="20"/>
  <c r="E36" i="20"/>
  <c r="K38" i="19"/>
  <c r="H38" i="19"/>
  <c r="E38" i="19"/>
  <c r="K37" i="19"/>
  <c r="H37" i="19"/>
  <c r="E37" i="19"/>
  <c r="K37" i="18"/>
  <c r="H37" i="18"/>
  <c r="E37" i="18"/>
  <c r="K36" i="18"/>
  <c r="H36" i="18"/>
  <c r="E36" i="18"/>
  <c r="K38" i="17"/>
  <c r="H38" i="17"/>
  <c r="E38" i="17"/>
  <c r="K37" i="17"/>
  <c r="H37" i="17"/>
  <c r="E37" i="17"/>
  <c r="K35" i="16"/>
  <c r="H35" i="16"/>
  <c r="E35" i="16"/>
  <c r="L35" i="16" s="1"/>
  <c r="K34" i="16"/>
  <c r="H34" i="16"/>
  <c r="L34" i="16" s="1"/>
  <c r="E34" i="16"/>
  <c r="K37" i="14"/>
  <c r="L37" i="14" s="1"/>
  <c r="E37" i="14"/>
  <c r="L37" i="17" l="1"/>
  <c r="L36" i="20"/>
  <c r="L37" i="18"/>
  <c r="L38" i="17"/>
  <c r="L36" i="18"/>
  <c r="K36" i="26"/>
  <c r="H36" i="26"/>
  <c r="E36" i="26"/>
  <c r="K35" i="26"/>
  <c r="H35" i="26"/>
  <c r="E35" i="26"/>
  <c r="K34" i="26"/>
  <c r="H34" i="26"/>
  <c r="E34" i="26"/>
  <c r="B44" i="26"/>
  <c r="I42" i="26"/>
  <c r="B42" i="26"/>
  <c r="K40" i="26"/>
  <c r="K33" i="26"/>
  <c r="H33" i="26"/>
  <c r="E33" i="26"/>
  <c r="K32" i="26"/>
  <c r="H32" i="26"/>
  <c r="E32" i="26"/>
  <c r="L32" i="26" s="1"/>
  <c r="K31" i="26"/>
  <c r="H31" i="26"/>
  <c r="E31" i="26"/>
  <c r="L31" i="26" s="1"/>
  <c r="K30" i="26"/>
  <c r="H30" i="26"/>
  <c r="E30" i="26"/>
  <c r="K29" i="26"/>
  <c r="H29" i="26"/>
  <c r="E29" i="26"/>
  <c r="K28" i="26"/>
  <c r="H28" i="26"/>
  <c r="E28" i="26"/>
  <c r="K27" i="26"/>
  <c r="H27" i="26"/>
  <c r="E27" i="26"/>
  <c r="K26" i="26"/>
  <c r="H26" i="26"/>
  <c r="E26" i="26"/>
  <c r="K25" i="26"/>
  <c r="H25" i="26"/>
  <c r="E25" i="26"/>
  <c r="K24" i="26"/>
  <c r="H24" i="26"/>
  <c r="E24" i="26"/>
  <c r="K23" i="26"/>
  <c r="H23" i="26"/>
  <c r="E23" i="26"/>
  <c r="K22" i="26"/>
  <c r="H22" i="26"/>
  <c r="E22" i="26"/>
  <c r="K21" i="26"/>
  <c r="H21" i="26"/>
  <c r="E21" i="26"/>
  <c r="K20" i="26"/>
  <c r="H20" i="26"/>
  <c r="E20" i="26"/>
  <c r="K19" i="26"/>
  <c r="H19" i="26"/>
  <c r="E19" i="26"/>
  <c r="K18" i="26"/>
  <c r="H18" i="26"/>
  <c r="E18" i="26"/>
  <c r="K17" i="26"/>
  <c r="H17" i="26"/>
  <c r="E17" i="26"/>
  <c r="K16" i="26"/>
  <c r="H16" i="26"/>
  <c r="E16" i="26"/>
  <c r="K15" i="26"/>
  <c r="H15" i="26"/>
  <c r="E15" i="26"/>
  <c r="K14" i="26"/>
  <c r="H14" i="26"/>
  <c r="E14" i="26"/>
  <c r="K13" i="26"/>
  <c r="H13" i="26"/>
  <c r="E13" i="26"/>
  <c r="K12" i="26"/>
  <c r="H12" i="26"/>
  <c r="E12" i="26"/>
  <c r="K11" i="26"/>
  <c r="H11" i="26"/>
  <c r="E11" i="26"/>
  <c r="K10" i="26"/>
  <c r="H10" i="26"/>
  <c r="E10" i="26"/>
  <c r="K9" i="26"/>
  <c r="H9" i="26"/>
  <c r="E9" i="26"/>
  <c r="K35" i="25"/>
  <c r="H35" i="25"/>
  <c r="E35" i="25"/>
  <c r="K34" i="25"/>
  <c r="H34" i="25"/>
  <c r="E34" i="25"/>
  <c r="B43" i="25"/>
  <c r="I41" i="25"/>
  <c r="B41" i="25"/>
  <c r="K39" i="25"/>
  <c r="K33" i="25"/>
  <c r="H33" i="25"/>
  <c r="E33" i="25"/>
  <c r="K32" i="25"/>
  <c r="H32" i="25"/>
  <c r="E32" i="25"/>
  <c r="K31" i="25"/>
  <c r="H31" i="25"/>
  <c r="E31" i="25"/>
  <c r="K30" i="25"/>
  <c r="H30" i="25"/>
  <c r="E30" i="25"/>
  <c r="K29" i="25"/>
  <c r="H29" i="25"/>
  <c r="E29" i="25"/>
  <c r="K28" i="25"/>
  <c r="H28" i="25"/>
  <c r="E28" i="25"/>
  <c r="K27" i="25"/>
  <c r="H27" i="25"/>
  <c r="E27" i="25"/>
  <c r="K26" i="25"/>
  <c r="H26" i="25"/>
  <c r="E26" i="25"/>
  <c r="K25" i="25"/>
  <c r="H25" i="25"/>
  <c r="E25" i="25"/>
  <c r="K24" i="25"/>
  <c r="H24" i="25"/>
  <c r="E24" i="25"/>
  <c r="K23" i="25"/>
  <c r="H23" i="25"/>
  <c r="E23" i="25"/>
  <c r="K22" i="25"/>
  <c r="H22" i="25"/>
  <c r="E22" i="25"/>
  <c r="K21" i="25"/>
  <c r="H21" i="25"/>
  <c r="E21" i="25"/>
  <c r="K20" i="25"/>
  <c r="H20" i="25"/>
  <c r="E20" i="25"/>
  <c r="K19" i="25"/>
  <c r="H19" i="25"/>
  <c r="E19" i="25"/>
  <c r="K18" i="25"/>
  <c r="H18" i="25"/>
  <c r="E18" i="25"/>
  <c r="K17" i="25"/>
  <c r="H17" i="25"/>
  <c r="E17" i="25"/>
  <c r="K16" i="25"/>
  <c r="H16" i="25"/>
  <c r="E16" i="25"/>
  <c r="K15" i="25"/>
  <c r="H15" i="25"/>
  <c r="E15" i="25"/>
  <c r="K14" i="25"/>
  <c r="H14" i="25"/>
  <c r="E14" i="25"/>
  <c r="K13" i="25"/>
  <c r="H13" i="25"/>
  <c r="E13" i="25"/>
  <c r="K12" i="25"/>
  <c r="H12" i="25"/>
  <c r="E12" i="25"/>
  <c r="K11" i="25"/>
  <c r="H11" i="25"/>
  <c r="E11" i="25"/>
  <c r="K10" i="25"/>
  <c r="H10" i="25"/>
  <c r="E10" i="25"/>
  <c r="K9" i="25"/>
  <c r="H9" i="25"/>
  <c r="E9" i="25"/>
  <c r="K36" i="24"/>
  <c r="H36" i="24"/>
  <c r="E36" i="24"/>
  <c r="K35" i="24"/>
  <c r="H35" i="24"/>
  <c r="E35" i="24"/>
  <c r="K34" i="24"/>
  <c r="H34" i="24"/>
  <c r="E34" i="24"/>
  <c r="B44" i="24"/>
  <c r="I42" i="24"/>
  <c r="B42" i="24"/>
  <c r="K40" i="24"/>
  <c r="K33" i="24"/>
  <c r="H33" i="24"/>
  <c r="E33" i="24"/>
  <c r="K32" i="24"/>
  <c r="H32" i="24"/>
  <c r="E32" i="24"/>
  <c r="K31" i="24"/>
  <c r="H31" i="24"/>
  <c r="E31" i="24"/>
  <c r="K30" i="24"/>
  <c r="H30" i="24"/>
  <c r="E30" i="24"/>
  <c r="K29" i="24"/>
  <c r="H29" i="24"/>
  <c r="E29" i="24"/>
  <c r="K28" i="24"/>
  <c r="H28" i="24"/>
  <c r="E28" i="24"/>
  <c r="K27" i="24"/>
  <c r="H27" i="24"/>
  <c r="E27" i="24"/>
  <c r="K26" i="24"/>
  <c r="H26" i="24"/>
  <c r="E26" i="24"/>
  <c r="K25" i="24"/>
  <c r="H25" i="24"/>
  <c r="E25" i="24"/>
  <c r="K24" i="24"/>
  <c r="H24" i="24"/>
  <c r="E24" i="24"/>
  <c r="K23" i="24"/>
  <c r="H23" i="24"/>
  <c r="E23" i="24"/>
  <c r="K22" i="24"/>
  <c r="H22" i="24"/>
  <c r="E22" i="24"/>
  <c r="K21" i="24"/>
  <c r="H21" i="24"/>
  <c r="E21" i="24"/>
  <c r="K20" i="24"/>
  <c r="H20" i="24"/>
  <c r="E20" i="24"/>
  <c r="K19" i="24"/>
  <c r="H19" i="24"/>
  <c r="E19" i="24"/>
  <c r="K18" i="24"/>
  <c r="H18" i="24"/>
  <c r="E18" i="24"/>
  <c r="K17" i="24"/>
  <c r="H17" i="24"/>
  <c r="E17" i="24"/>
  <c r="K16" i="24"/>
  <c r="H16" i="24"/>
  <c r="E16" i="24"/>
  <c r="K15" i="24"/>
  <c r="H15" i="24"/>
  <c r="E15" i="24"/>
  <c r="K14" i="24"/>
  <c r="H14" i="24"/>
  <c r="E14" i="24"/>
  <c r="K13" i="24"/>
  <c r="H13" i="24"/>
  <c r="E13" i="24"/>
  <c r="K12" i="24"/>
  <c r="H12" i="24"/>
  <c r="E12" i="24"/>
  <c r="K11" i="24"/>
  <c r="H11" i="24"/>
  <c r="E11" i="24"/>
  <c r="K10" i="24"/>
  <c r="H10" i="24"/>
  <c r="E10" i="24"/>
  <c r="K9" i="24"/>
  <c r="H9" i="24"/>
  <c r="E9" i="24"/>
  <c r="K35" i="23"/>
  <c r="H35" i="23"/>
  <c r="E35" i="23"/>
  <c r="K34" i="23"/>
  <c r="H34" i="23"/>
  <c r="E34" i="23"/>
  <c r="K33" i="23"/>
  <c r="H33" i="23"/>
  <c r="E33" i="23"/>
  <c r="K36" i="22"/>
  <c r="H36" i="22"/>
  <c r="E36" i="22"/>
  <c r="B43" i="23"/>
  <c r="I41" i="23"/>
  <c r="B41" i="23"/>
  <c r="K39" i="23"/>
  <c r="K32" i="23"/>
  <c r="H32" i="23"/>
  <c r="E32" i="23"/>
  <c r="K31" i="23"/>
  <c r="H31" i="23"/>
  <c r="E31" i="23"/>
  <c r="K30" i="23"/>
  <c r="H30" i="23"/>
  <c r="E30" i="23"/>
  <c r="K29" i="23"/>
  <c r="H29" i="23"/>
  <c r="E29" i="23"/>
  <c r="K28" i="23"/>
  <c r="H28" i="23"/>
  <c r="E28" i="23"/>
  <c r="K27" i="23"/>
  <c r="H27" i="23"/>
  <c r="E27" i="23"/>
  <c r="K26" i="23"/>
  <c r="H26" i="23"/>
  <c r="E26" i="23"/>
  <c r="K25" i="23"/>
  <c r="H25" i="23"/>
  <c r="E25" i="23"/>
  <c r="K24" i="23"/>
  <c r="H24" i="23"/>
  <c r="E24" i="23"/>
  <c r="K23" i="23"/>
  <c r="H23" i="23"/>
  <c r="E23" i="23"/>
  <c r="K22" i="23"/>
  <c r="H22" i="23"/>
  <c r="E22" i="23"/>
  <c r="K21" i="23"/>
  <c r="H21" i="23"/>
  <c r="E21" i="23"/>
  <c r="K20" i="23"/>
  <c r="H20" i="23"/>
  <c r="E20" i="23"/>
  <c r="K19" i="23"/>
  <c r="H19" i="23"/>
  <c r="E19" i="23"/>
  <c r="K18" i="23"/>
  <c r="H18" i="23"/>
  <c r="E18" i="23"/>
  <c r="K17" i="23"/>
  <c r="H17" i="23"/>
  <c r="E17" i="23"/>
  <c r="K16" i="23"/>
  <c r="H16" i="23"/>
  <c r="E16" i="23"/>
  <c r="K15" i="23"/>
  <c r="H15" i="23"/>
  <c r="E15" i="23"/>
  <c r="K14" i="23"/>
  <c r="H14" i="23"/>
  <c r="E14" i="23"/>
  <c r="K13" i="23"/>
  <c r="H13" i="23"/>
  <c r="E13" i="23"/>
  <c r="K12" i="23"/>
  <c r="H12" i="23"/>
  <c r="E12" i="23"/>
  <c r="K11" i="23"/>
  <c r="H11" i="23"/>
  <c r="E11" i="23"/>
  <c r="K10" i="23"/>
  <c r="H10" i="23"/>
  <c r="E10" i="23"/>
  <c r="K9" i="23"/>
  <c r="H9" i="23"/>
  <c r="E9" i="23"/>
  <c r="K35" i="22"/>
  <c r="H35" i="22"/>
  <c r="E35" i="22"/>
  <c r="K34" i="22"/>
  <c r="H34" i="22"/>
  <c r="E34" i="22"/>
  <c r="B44" i="22"/>
  <c r="I42" i="22"/>
  <c r="B42" i="22"/>
  <c r="K40" i="22"/>
  <c r="K33" i="22"/>
  <c r="H33" i="22"/>
  <c r="E33" i="22"/>
  <c r="K32" i="22"/>
  <c r="H32" i="22"/>
  <c r="E32" i="22"/>
  <c r="K31" i="22"/>
  <c r="H31" i="22"/>
  <c r="E31" i="22"/>
  <c r="K30" i="22"/>
  <c r="H30" i="22"/>
  <c r="E30" i="22"/>
  <c r="K29" i="22"/>
  <c r="H29" i="22"/>
  <c r="E29" i="22"/>
  <c r="K28" i="22"/>
  <c r="H28" i="22"/>
  <c r="E28" i="22"/>
  <c r="K27" i="22"/>
  <c r="H27" i="22"/>
  <c r="E27" i="22"/>
  <c r="K26" i="22"/>
  <c r="H26" i="22"/>
  <c r="E26" i="22"/>
  <c r="K25" i="22"/>
  <c r="H25" i="22"/>
  <c r="E25" i="22"/>
  <c r="K24" i="22"/>
  <c r="H24" i="22"/>
  <c r="E24" i="22"/>
  <c r="K23" i="22"/>
  <c r="H23" i="22"/>
  <c r="E23" i="22"/>
  <c r="K22" i="22"/>
  <c r="H22" i="22"/>
  <c r="E22" i="22"/>
  <c r="K21" i="22"/>
  <c r="H21" i="22"/>
  <c r="E21" i="22"/>
  <c r="K20" i="22"/>
  <c r="H20" i="22"/>
  <c r="E20" i="22"/>
  <c r="K19" i="22"/>
  <c r="H19" i="22"/>
  <c r="E19" i="22"/>
  <c r="K18" i="22"/>
  <c r="H18" i="22"/>
  <c r="E18" i="22"/>
  <c r="K17" i="22"/>
  <c r="H17" i="22"/>
  <c r="E17" i="22"/>
  <c r="K16" i="22"/>
  <c r="H16" i="22"/>
  <c r="E16" i="22"/>
  <c r="K15" i="22"/>
  <c r="H15" i="22"/>
  <c r="E15" i="22"/>
  <c r="K14" i="22"/>
  <c r="H14" i="22"/>
  <c r="E14" i="22"/>
  <c r="K13" i="22"/>
  <c r="H13" i="22"/>
  <c r="E13" i="22"/>
  <c r="K12" i="22"/>
  <c r="H12" i="22"/>
  <c r="E12" i="22"/>
  <c r="K11" i="22"/>
  <c r="H11" i="22"/>
  <c r="E11" i="22"/>
  <c r="K10" i="22"/>
  <c r="H10" i="22"/>
  <c r="E10" i="22"/>
  <c r="K9" i="22"/>
  <c r="H9" i="22"/>
  <c r="E9" i="22"/>
  <c r="L9" i="22" s="1"/>
  <c r="K36" i="21"/>
  <c r="H36" i="21"/>
  <c r="E36" i="21"/>
  <c r="K35" i="21"/>
  <c r="H35" i="21"/>
  <c r="E35" i="21"/>
  <c r="K34" i="21"/>
  <c r="H34" i="21"/>
  <c r="E34" i="21"/>
  <c r="B44" i="21"/>
  <c r="I42" i="21"/>
  <c r="B42" i="21"/>
  <c r="K40" i="21"/>
  <c r="K33" i="21"/>
  <c r="H33" i="21"/>
  <c r="E33" i="21"/>
  <c r="K32" i="21"/>
  <c r="H32" i="21"/>
  <c r="E32" i="21"/>
  <c r="K31" i="21"/>
  <c r="H31" i="21"/>
  <c r="E31" i="21"/>
  <c r="K30" i="21"/>
  <c r="H30" i="21"/>
  <c r="E30" i="21"/>
  <c r="K29" i="21"/>
  <c r="H29" i="21"/>
  <c r="E29" i="21"/>
  <c r="K28" i="21"/>
  <c r="H28" i="21"/>
  <c r="E28" i="21"/>
  <c r="K27" i="21"/>
  <c r="H27" i="21"/>
  <c r="E27" i="21"/>
  <c r="K26" i="21"/>
  <c r="H26" i="21"/>
  <c r="E26" i="21"/>
  <c r="K25" i="21"/>
  <c r="H25" i="21"/>
  <c r="E25" i="21"/>
  <c r="K24" i="21"/>
  <c r="H24" i="21"/>
  <c r="E24" i="21"/>
  <c r="K23" i="21"/>
  <c r="H23" i="21"/>
  <c r="E23" i="21"/>
  <c r="K22" i="21"/>
  <c r="H22" i="21"/>
  <c r="E22" i="21"/>
  <c r="K21" i="21"/>
  <c r="H21" i="21"/>
  <c r="E21" i="21"/>
  <c r="K20" i="21"/>
  <c r="H20" i="21"/>
  <c r="E20" i="21"/>
  <c r="K19" i="21"/>
  <c r="H19" i="21"/>
  <c r="E19" i="21"/>
  <c r="K18" i="21"/>
  <c r="H18" i="21"/>
  <c r="E18" i="21"/>
  <c r="K17" i="21"/>
  <c r="H17" i="21"/>
  <c r="E17" i="21"/>
  <c r="K16" i="21"/>
  <c r="H16" i="21"/>
  <c r="E16" i="21"/>
  <c r="K15" i="21"/>
  <c r="H15" i="21"/>
  <c r="E15" i="21"/>
  <c r="K14" i="21"/>
  <c r="H14" i="21"/>
  <c r="E14" i="21"/>
  <c r="K13" i="21"/>
  <c r="H13" i="21"/>
  <c r="E13" i="21"/>
  <c r="K12" i="21"/>
  <c r="H12" i="21"/>
  <c r="E12" i="21"/>
  <c r="K11" i="21"/>
  <c r="H11" i="21"/>
  <c r="E11" i="21"/>
  <c r="K10" i="21"/>
  <c r="H10" i="21"/>
  <c r="E10" i="21"/>
  <c r="K9" i="21"/>
  <c r="H9" i="21"/>
  <c r="E9" i="21"/>
  <c r="L30" i="26" l="1"/>
  <c r="L34" i="22"/>
  <c r="L34" i="25"/>
  <c r="L12" i="22"/>
  <c r="L20" i="25"/>
  <c r="L24" i="25"/>
  <c r="L16" i="21"/>
  <c r="L20" i="21"/>
  <c r="L24" i="21"/>
  <c r="L28" i="21"/>
  <c r="L36" i="21"/>
  <c r="L35" i="24"/>
  <c r="L36" i="24"/>
  <c r="L9" i="24"/>
  <c r="L13" i="24"/>
  <c r="L21" i="24"/>
  <c r="L29" i="24"/>
  <c r="L33" i="24"/>
  <c r="L10" i="22"/>
  <c r="L17" i="22"/>
  <c r="L25" i="22"/>
  <c r="L34" i="24"/>
  <c r="L13" i="25"/>
  <c r="L17" i="25"/>
  <c r="L36" i="26"/>
  <c r="L10" i="23"/>
  <c r="L35" i="26"/>
  <c r="L15" i="21"/>
  <c r="L35" i="21"/>
  <c r="L21" i="22"/>
  <c r="L35" i="23"/>
  <c r="L9" i="25"/>
  <c r="L11" i="22"/>
  <c r="L18" i="22"/>
  <c r="L27" i="22"/>
  <c r="L35" i="22"/>
  <c r="L25" i="23"/>
  <c r="L29" i="23"/>
  <c r="L15" i="24"/>
  <c r="L19" i="24"/>
  <c r="L23" i="24"/>
  <c r="L27" i="24"/>
  <c r="L11" i="25"/>
  <c r="L10" i="26"/>
  <c r="L16" i="26"/>
  <c r="L18" i="26"/>
  <c r="L22" i="26"/>
  <c r="L24" i="26"/>
  <c r="L9" i="26"/>
  <c r="L11" i="26"/>
  <c r="L15" i="26"/>
  <c r="L17" i="26"/>
  <c r="L23" i="26"/>
  <c r="L25" i="26"/>
  <c r="L29" i="26"/>
  <c r="L26" i="25"/>
  <c r="L30" i="25"/>
  <c r="L32" i="25"/>
  <c r="L10" i="25"/>
  <c r="L12" i="25"/>
  <c r="L18" i="25"/>
  <c r="L19" i="25"/>
  <c r="L25" i="25"/>
  <c r="L27" i="25"/>
  <c r="L31" i="25"/>
  <c r="L33" i="25"/>
  <c r="L12" i="24"/>
  <c r="L14" i="24"/>
  <c r="L16" i="24"/>
  <c r="L20" i="24"/>
  <c r="L22" i="24"/>
  <c r="L26" i="24"/>
  <c r="L28" i="24"/>
  <c r="L30" i="24"/>
  <c r="L11" i="23"/>
  <c r="L16" i="23"/>
  <c r="L17" i="23"/>
  <c r="L22" i="23"/>
  <c r="L32" i="23"/>
  <c r="L23" i="23"/>
  <c r="L9" i="23"/>
  <c r="L15" i="23"/>
  <c r="L30" i="23"/>
  <c r="L18" i="23"/>
  <c r="L24" i="23"/>
  <c r="L31" i="23"/>
  <c r="L31" i="22"/>
  <c r="L33" i="22"/>
  <c r="L14" i="22"/>
  <c r="L20" i="22"/>
  <c r="L13" i="22"/>
  <c r="L19" i="22"/>
  <c r="L24" i="22"/>
  <c r="L26" i="22"/>
  <c r="L28" i="22"/>
  <c r="L32" i="22"/>
  <c r="L9" i="21"/>
  <c r="L17" i="21"/>
  <c r="L21" i="21"/>
  <c r="L22" i="21"/>
  <c r="L29" i="21"/>
  <c r="L31" i="21"/>
  <c r="L27" i="21"/>
  <c r="L10" i="21"/>
  <c r="L23" i="21"/>
  <c r="L30" i="21"/>
  <c r="K35" i="20"/>
  <c r="H35" i="20"/>
  <c r="E35" i="20"/>
  <c r="K34" i="20"/>
  <c r="H34" i="20"/>
  <c r="E34" i="20"/>
  <c r="B43" i="20"/>
  <c r="I41" i="20"/>
  <c r="B41" i="20"/>
  <c r="K39" i="20"/>
  <c r="K33" i="20"/>
  <c r="H33" i="20"/>
  <c r="E33" i="20"/>
  <c r="K32" i="20"/>
  <c r="H32" i="20"/>
  <c r="E32" i="20"/>
  <c r="K31" i="20"/>
  <c r="H31" i="20"/>
  <c r="E31" i="20"/>
  <c r="K30" i="20"/>
  <c r="H30" i="20"/>
  <c r="E30" i="20"/>
  <c r="K29" i="20"/>
  <c r="H29" i="20"/>
  <c r="E29" i="20"/>
  <c r="K28" i="20"/>
  <c r="H28" i="20"/>
  <c r="E28" i="20"/>
  <c r="K27" i="20"/>
  <c r="H27" i="20"/>
  <c r="E27" i="20"/>
  <c r="K26" i="20"/>
  <c r="H26" i="20"/>
  <c r="E26" i="20"/>
  <c r="K25" i="20"/>
  <c r="H25" i="20"/>
  <c r="E25" i="20"/>
  <c r="K24" i="20"/>
  <c r="H24" i="20"/>
  <c r="E24" i="20"/>
  <c r="K23" i="20"/>
  <c r="H23" i="20"/>
  <c r="E23" i="20"/>
  <c r="K22" i="20"/>
  <c r="H22" i="20"/>
  <c r="E22" i="20"/>
  <c r="K21" i="20"/>
  <c r="H21" i="20"/>
  <c r="E21" i="20"/>
  <c r="K20" i="20"/>
  <c r="H20" i="20"/>
  <c r="E20" i="20"/>
  <c r="K19" i="20"/>
  <c r="H19" i="20"/>
  <c r="E19" i="20"/>
  <c r="K18" i="20"/>
  <c r="H18" i="20"/>
  <c r="E18" i="20"/>
  <c r="K17" i="20"/>
  <c r="H17" i="20"/>
  <c r="E17" i="20"/>
  <c r="K16" i="20"/>
  <c r="H16" i="20"/>
  <c r="E16" i="20"/>
  <c r="K15" i="20"/>
  <c r="H15" i="20"/>
  <c r="E15" i="20"/>
  <c r="K14" i="20"/>
  <c r="H14" i="20"/>
  <c r="E14" i="20"/>
  <c r="K13" i="20"/>
  <c r="H13" i="20"/>
  <c r="E13" i="20"/>
  <c r="K12" i="20"/>
  <c r="H12" i="20"/>
  <c r="E12" i="20"/>
  <c r="K11" i="20"/>
  <c r="H11" i="20"/>
  <c r="E11" i="20"/>
  <c r="K10" i="20"/>
  <c r="H10" i="20"/>
  <c r="E10" i="20"/>
  <c r="K9" i="20"/>
  <c r="H9" i="20"/>
  <c r="E9" i="20"/>
  <c r="K35" i="19"/>
  <c r="H35" i="19"/>
  <c r="E35" i="19"/>
  <c r="K34" i="19"/>
  <c r="H34" i="19"/>
  <c r="E34" i="19"/>
  <c r="K33" i="19"/>
  <c r="H33" i="19"/>
  <c r="E33" i="19"/>
  <c r="B44" i="19"/>
  <c r="I42" i="19"/>
  <c r="B42" i="19"/>
  <c r="K40" i="19"/>
  <c r="K36" i="19"/>
  <c r="H36" i="19"/>
  <c r="E36" i="19"/>
  <c r="K32" i="19"/>
  <c r="H32" i="19"/>
  <c r="E32" i="19"/>
  <c r="K31" i="19"/>
  <c r="H31" i="19"/>
  <c r="E31" i="19"/>
  <c r="K30" i="19"/>
  <c r="H30" i="19"/>
  <c r="E30" i="19"/>
  <c r="K29" i="19"/>
  <c r="H29" i="19"/>
  <c r="E29" i="19"/>
  <c r="K28" i="19"/>
  <c r="H28" i="19"/>
  <c r="E28" i="19"/>
  <c r="K27" i="19"/>
  <c r="H27" i="19"/>
  <c r="E27" i="19"/>
  <c r="K26" i="19"/>
  <c r="H26" i="19"/>
  <c r="E26" i="19"/>
  <c r="K25" i="19"/>
  <c r="H25" i="19"/>
  <c r="E25" i="19"/>
  <c r="K24" i="19"/>
  <c r="H24" i="19"/>
  <c r="E24" i="19"/>
  <c r="K23" i="19"/>
  <c r="H23" i="19"/>
  <c r="E23" i="19"/>
  <c r="K22" i="19"/>
  <c r="H22" i="19"/>
  <c r="E22" i="19"/>
  <c r="K21" i="19"/>
  <c r="H21" i="19"/>
  <c r="E21" i="19"/>
  <c r="K20" i="19"/>
  <c r="H20" i="19"/>
  <c r="E20" i="19"/>
  <c r="K19" i="19"/>
  <c r="H19" i="19"/>
  <c r="E19" i="19"/>
  <c r="K18" i="19"/>
  <c r="H18" i="19"/>
  <c r="E18" i="19"/>
  <c r="K17" i="19"/>
  <c r="H17" i="19"/>
  <c r="E17" i="19"/>
  <c r="K16" i="19"/>
  <c r="H16" i="19"/>
  <c r="E16" i="19"/>
  <c r="K15" i="19"/>
  <c r="H15" i="19"/>
  <c r="E15" i="19"/>
  <c r="K14" i="19"/>
  <c r="H14" i="19"/>
  <c r="E14" i="19"/>
  <c r="K13" i="19"/>
  <c r="H13" i="19"/>
  <c r="E13" i="19"/>
  <c r="K12" i="19"/>
  <c r="H12" i="19"/>
  <c r="E12" i="19"/>
  <c r="K11" i="19"/>
  <c r="H11" i="19"/>
  <c r="E11" i="19"/>
  <c r="K10" i="19"/>
  <c r="H10" i="19"/>
  <c r="E10" i="19"/>
  <c r="K9" i="19"/>
  <c r="H9" i="19"/>
  <c r="E9" i="19"/>
  <c r="K35" i="18"/>
  <c r="H35" i="18"/>
  <c r="E35" i="18"/>
  <c r="K34" i="18"/>
  <c r="H34" i="18"/>
  <c r="E34" i="18"/>
  <c r="B43" i="18"/>
  <c r="I41" i="18"/>
  <c r="B41" i="18"/>
  <c r="K39" i="18"/>
  <c r="K33" i="18"/>
  <c r="H33" i="18"/>
  <c r="E33" i="18"/>
  <c r="K32" i="18"/>
  <c r="H32" i="18"/>
  <c r="E32" i="18"/>
  <c r="K31" i="18"/>
  <c r="H31" i="18"/>
  <c r="E31" i="18"/>
  <c r="K30" i="18"/>
  <c r="H30" i="18"/>
  <c r="E30" i="18"/>
  <c r="K29" i="18"/>
  <c r="H29" i="18"/>
  <c r="E29" i="18"/>
  <c r="K28" i="18"/>
  <c r="H28" i="18"/>
  <c r="E28" i="18"/>
  <c r="K27" i="18"/>
  <c r="H27" i="18"/>
  <c r="E27" i="18"/>
  <c r="K26" i="18"/>
  <c r="H26" i="18"/>
  <c r="E26" i="18"/>
  <c r="K25" i="18"/>
  <c r="H25" i="18"/>
  <c r="E25" i="18"/>
  <c r="K24" i="18"/>
  <c r="H24" i="18"/>
  <c r="E24" i="18"/>
  <c r="K23" i="18"/>
  <c r="H23" i="18"/>
  <c r="E23" i="18"/>
  <c r="K22" i="18"/>
  <c r="H22" i="18"/>
  <c r="E22" i="18"/>
  <c r="K21" i="18"/>
  <c r="H21" i="18"/>
  <c r="E21" i="18"/>
  <c r="K20" i="18"/>
  <c r="H20" i="18"/>
  <c r="E20" i="18"/>
  <c r="K19" i="18"/>
  <c r="H19" i="18"/>
  <c r="E19" i="18"/>
  <c r="K18" i="18"/>
  <c r="H18" i="18"/>
  <c r="E18" i="18"/>
  <c r="K17" i="18"/>
  <c r="H17" i="18"/>
  <c r="E17" i="18"/>
  <c r="L17" i="18" s="1"/>
  <c r="K16" i="18"/>
  <c r="H16" i="18"/>
  <c r="E16" i="18"/>
  <c r="K15" i="18"/>
  <c r="H15" i="18"/>
  <c r="E15" i="18"/>
  <c r="K14" i="18"/>
  <c r="H14" i="18"/>
  <c r="E14" i="18"/>
  <c r="K13" i="18"/>
  <c r="H13" i="18"/>
  <c r="E13" i="18"/>
  <c r="K12" i="18"/>
  <c r="H12" i="18"/>
  <c r="E12" i="18"/>
  <c r="K11" i="18"/>
  <c r="H11" i="18"/>
  <c r="E11" i="18"/>
  <c r="K10" i="18"/>
  <c r="H10" i="18"/>
  <c r="E10" i="18"/>
  <c r="K9" i="18"/>
  <c r="H9" i="18"/>
  <c r="E9" i="18"/>
  <c r="K36" i="17"/>
  <c r="H36" i="17"/>
  <c r="E36" i="17"/>
  <c r="K35" i="17"/>
  <c r="H35" i="17"/>
  <c r="E35" i="17"/>
  <c r="K34" i="17"/>
  <c r="H34" i="17"/>
  <c r="E34" i="17"/>
  <c r="B44" i="17"/>
  <c r="I42" i="17"/>
  <c r="B42" i="17"/>
  <c r="K40" i="17"/>
  <c r="K33" i="17"/>
  <c r="H33" i="17"/>
  <c r="E33" i="17"/>
  <c r="K32" i="17"/>
  <c r="H32" i="17"/>
  <c r="E32" i="17"/>
  <c r="K31" i="17"/>
  <c r="H31" i="17"/>
  <c r="E31" i="17"/>
  <c r="K30" i="17"/>
  <c r="H30" i="17"/>
  <c r="E30" i="17"/>
  <c r="K29" i="17"/>
  <c r="H29" i="17"/>
  <c r="E29" i="17"/>
  <c r="K28" i="17"/>
  <c r="H28" i="17"/>
  <c r="E28" i="17"/>
  <c r="K27" i="17"/>
  <c r="H27" i="17"/>
  <c r="E27" i="17"/>
  <c r="K26" i="17"/>
  <c r="H26" i="17"/>
  <c r="E26" i="17"/>
  <c r="K25" i="17"/>
  <c r="H25" i="17"/>
  <c r="E25" i="17"/>
  <c r="K24" i="17"/>
  <c r="H24" i="17"/>
  <c r="E24" i="17"/>
  <c r="K23" i="17"/>
  <c r="H23" i="17"/>
  <c r="E23" i="17"/>
  <c r="K22" i="17"/>
  <c r="H22" i="17"/>
  <c r="E22" i="17"/>
  <c r="K21" i="17"/>
  <c r="H21" i="17"/>
  <c r="E21" i="17"/>
  <c r="K20" i="17"/>
  <c r="H20" i="17"/>
  <c r="E20" i="17"/>
  <c r="K19" i="17"/>
  <c r="H19" i="17"/>
  <c r="E19" i="17"/>
  <c r="K18" i="17"/>
  <c r="H18" i="17"/>
  <c r="E18" i="17"/>
  <c r="K17" i="17"/>
  <c r="H17" i="17"/>
  <c r="E17" i="17"/>
  <c r="K16" i="17"/>
  <c r="H16" i="17"/>
  <c r="E16" i="17"/>
  <c r="K15" i="17"/>
  <c r="H15" i="17"/>
  <c r="E15" i="17"/>
  <c r="K14" i="17"/>
  <c r="H14" i="17"/>
  <c r="E14" i="17"/>
  <c r="K13" i="17"/>
  <c r="H13" i="17"/>
  <c r="E13" i="17"/>
  <c r="K12" i="17"/>
  <c r="H12" i="17"/>
  <c r="E12" i="17"/>
  <c r="K11" i="17"/>
  <c r="H11" i="17"/>
  <c r="E11" i="17"/>
  <c r="K10" i="17"/>
  <c r="H10" i="17"/>
  <c r="E10" i="17"/>
  <c r="K9" i="17"/>
  <c r="H9" i="17"/>
  <c r="E9" i="17"/>
  <c r="B41" i="16"/>
  <c r="I39" i="16"/>
  <c r="B39" i="16"/>
  <c r="K37" i="16"/>
  <c r="K33" i="16"/>
  <c r="H33" i="16"/>
  <c r="E33" i="16"/>
  <c r="K32" i="16"/>
  <c r="H32" i="16"/>
  <c r="E32" i="16"/>
  <c r="K31" i="16"/>
  <c r="H31" i="16"/>
  <c r="E31" i="16"/>
  <c r="K30" i="16"/>
  <c r="H30" i="16"/>
  <c r="E30" i="16"/>
  <c r="K29" i="16"/>
  <c r="H29" i="16"/>
  <c r="E29" i="16"/>
  <c r="K28" i="16"/>
  <c r="H28" i="16"/>
  <c r="E28" i="16"/>
  <c r="K27" i="16"/>
  <c r="H27" i="16"/>
  <c r="E27" i="16"/>
  <c r="K26" i="16"/>
  <c r="H26" i="16"/>
  <c r="E26" i="16"/>
  <c r="K25" i="16"/>
  <c r="H25" i="16"/>
  <c r="E25" i="16"/>
  <c r="K24" i="16"/>
  <c r="H24" i="16"/>
  <c r="E24" i="16"/>
  <c r="K23" i="16"/>
  <c r="H23" i="16"/>
  <c r="E23" i="16"/>
  <c r="K22" i="16"/>
  <c r="H22" i="16"/>
  <c r="E22" i="16"/>
  <c r="L22" i="16" s="1"/>
  <c r="K21" i="16"/>
  <c r="H21" i="16"/>
  <c r="E21" i="16"/>
  <c r="K20" i="16"/>
  <c r="H20" i="16"/>
  <c r="E20" i="16"/>
  <c r="K19" i="16"/>
  <c r="H19" i="16"/>
  <c r="E19" i="16"/>
  <c r="K18" i="16"/>
  <c r="H18" i="16"/>
  <c r="E18" i="16"/>
  <c r="K17" i="16"/>
  <c r="H17" i="16"/>
  <c r="E17" i="16"/>
  <c r="K16" i="16"/>
  <c r="H16" i="16"/>
  <c r="E16" i="16"/>
  <c r="K15" i="16"/>
  <c r="H15" i="16"/>
  <c r="E15" i="16"/>
  <c r="K14" i="16"/>
  <c r="H14" i="16"/>
  <c r="E14" i="16"/>
  <c r="L14" i="16" s="1"/>
  <c r="K13" i="16"/>
  <c r="H13" i="16"/>
  <c r="E13" i="16"/>
  <c r="K12" i="16"/>
  <c r="H12" i="16"/>
  <c r="E12" i="16"/>
  <c r="K11" i="16"/>
  <c r="H11" i="16"/>
  <c r="E11" i="16"/>
  <c r="K10" i="16"/>
  <c r="H10" i="16"/>
  <c r="E10" i="16"/>
  <c r="K9" i="16"/>
  <c r="H9" i="16"/>
  <c r="E9" i="16"/>
  <c r="L21" i="16" l="1"/>
  <c r="L29" i="16"/>
  <c r="L28" i="16"/>
  <c r="L15" i="16"/>
  <c r="L28" i="19"/>
  <c r="L40" i="21"/>
  <c r="A40" i="21" s="1"/>
  <c r="L40" i="22"/>
  <c r="L39" i="23"/>
  <c r="A39" i="23" s="1"/>
  <c r="L40" i="24"/>
  <c r="A40" i="24" s="1"/>
  <c r="L39" i="25"/>
  <c r="A39" i="25" s="1"/>
  <c r="L40" i="26"/>
  <c r="A40" i="26" s="1"/>
  <c r="L24" i="18"/>
  <c r="L35" i="19"/>
  <c r="L25" i="19"/>
  <c r="L22" i="19"/>
  <c r="L11" i="20"/>
  <c r="L19" i="20"/>
  <c r="L23" i="20"/>
  <c r="L31" i="20"/>
  <c r="L16" i="18"/>
  <c r="L32" i="17"/>
  <c r="L16" i="17"/>
  <c r="L18" i="17"/>
  <c r="L10" i="17"/>
  <c r="L27" i="16"/>
  <c r="L13" i="16"/>
  <c r="L20" i="16"/>
  <c r="L24" i="16"/>
  <c r="L32" i="16"/>
  <c r="L9" i="17"/>
  <c r="L13" i="17"/>
  <c r="L26" i="17"/>
  <c r="L30" i="17"/>
  <c r="L34" i="17"/>
  <c r="L10" i="16"/>
  <c r="L11" i="16"/>
  <c r="L18" i="16"/>
  <c r="L30" i="16"/>
  <c r="L12" i="17"/>
  <c r="L24" i="17"/>
  <c r="L16" i="16"/>
  <c r="L9" i="16"/>
  <c r="L11" i="17"/>
  <c r="L20" i="17"/>
  <c r="L34" i="18"/>
  <c r="L11" i="19"/>
  <c r="L15" i="19"/>
  <c r="L19" i="19"/>
  <c r="L27" i="19"/>
  <c r="L34" i="19"/>
  <c r="L19" i="17"/>
  <c r="L25" i="17"/>
  <c r="L26" i="16"/>
  <c r="L33" i="16"/>
  <c r="L17" i="17"/>
  <c r="L23" i="17"/>
  <c r="L33" i="17"/>
  <c r="L13" i="19"/>
  <c r="L29" i="19"/>
  <c r="L36" i="19"/>
  <c r="L33" i="19"/>
  <c r="L12" i="16"/>
  <c r="L17" i="16"/>
  <c r="L27" i="17"/>
  <c r="L31" i="17"/>
  <c r="L14" i="18"/>
  <c r="L22" i="18"/>
  <c r="L35" i="18"/>
  <c r="L9" i="20"/>
  <c r="L17" i="20"/>
  <c r="L25" i="20"/>
  <c r="L29" i="20"/>
  <c r="L33" i="20"/>
  <c r="L10" i="20"/>
  <c r="L12" i="20"/>
  <c r="L16" i="20"/>
  <c r="L18" i="20"/>
  <c r="L22" i="20"/>
  <c r="L24" i="20"/>
  <c r="L26" i="20"/>
  <c r="L30" i="20"/>
  <c r="L32" i="20"/>
  <c r="L12" i="19"/>
  <c r="L14" i="19"/>
  <c r="L20" i="19"/>
  <c r="L26" i="19"/>
  <c r="L28" i="18"/>
  <c r="L30" i="18"/>
  <c r="L9" i="18"/>
  <c r="L15" i="18"/>
  <c r="L21" i="18"/>
  <c r="L23" i="18"/>
  <c r="L29" i="18"/>
  <c r="L31" i="18"/>
  <c r="L19" i="16"/>
  <c r="L23" i="16"/>
  <c r="L25" i="16"/>
  <c r="L31" i="16"/>
  <c r="A40" i="22" l="1"/>
  <c r="B19" i="27"/>
  <c r="L37" i="16"/>
  <c r="L40" i="17"/>
  <c r="L39" i="18"/>
  <c r="L40" i="19"/>
  <c r="L39" i="20"/>
  <c r="A39" i="20" s="1"/>
  <c r="A39" i="18" l="1"/>
  <c r="B15" i="27"/>
  <c r="A40" i="17"/>
  <c r="B14" i="27"/>
  <c r="A37" i="16"/>
  <c r="B13" i="27"/>
  <c r="A40" i="19"/>
  <c r="B16" i="27"/>
  <c r="K36" i="14"/>
  <c r="E36" i="14"/>
  <c r="L36" i="14" s="1"/>
  <c r="K35" i="14"/>
  <c r="E35" i="14"/>
  <c r="L35" i="14" l="1"/>
  <c r="B44" i="14"/>
  <c r="I42" i="14"/>
  <c r="B42" i="14"/>
  <c r="K40" i="14"/>
  <c r="K34" i="14" l="1"/>
  <c r="K33" i="14"/>
  <c r="K32" i="14"/>
  <c r="K31" i="14"/>
  <c r="K30" i="14"/>
  <c r="K29" i="14"/>
  <c r="K28" i="14"/>
  <c r="K27" i="14"/>
  <c r="K26" i="14"/>
  <c r="K25" i="14"/>
  <c r="K23" i="14"/>
  <c r="L23" i="14" s="1"/>
  <c r="K22" i="14"/>
  <c r="L22" i="14" s="1"/>
  <c r="K21" i="14"/>
  <c r="L21" i="14" s="1"/>
  <c r="K20" i="14"/>
  <c r="L20" i="14" s="1"/>
  <c r="K19" i="14"/>
  <c r="L19" i="14" s="1"/>
  <c r="K18" i="14"/>
  <c r="L18" i="14" s="1"/>
  <c r="K17" i="14"/>
  <c r="L17" i="14" s="1"/>
  <c r="K16" i="14"/>
  <c r="L16" i="14" s="1"/>
  <c r="K15" i="14"/>
  <c r="L15" i="14" s="1"/>
  <c r="K14" i="14"/>
  <c r="L14" i="14" s="1"/>
  <c r="K13" i="14"/>
  <c r="L13" i="14" s="1"/>
  <c r="K12" i="14"/>
  <c r="L12" i="14" s="1"/>
  <c r="K11" i="14"/>
  <c r="L11" i="14" s="1"/>
  <c r="K10" i="14"/>
  <c r="L10" i="14" s="1"/>
  <c r="K9" i="14"/>
  <c r="H9" i="14"/>
  <c r="L9" i="14" s="1"/>
  <c r="E34" i="14" l="1"/>
  <c r="L34" i="14" s="1"/>
  <c r="E33" i="14"/>
  <c r="L33" i="14" s="1"/>
  <c r="E30" i="14"/>
  <c r="L30" i="14" s="1"/>
  <c r="E29" i="14"/>
  <c r="L29" i="14" s="1"/>
  <c r="E28" i="14"/>
  <c r="L28" i="14" s="1"/>
  <c r="E27" i="14"/>
  <c r="L27" i="14" s="1"/>
  <c r="E26" i="14"/>
  <c r="L26" i="14" s="1"/>
  <c r="E32" i="14" l="1"/>
  <c r="L32" i="14" s="1"/>
  <c r="E31" i="14"/>
  <c r="L31" i="14" s="1"/>
  <c r="E25" i="14"/>
  <c r="L25" i="14" s="1"/>
  <c r="L24" i="14"/>
  <c r="L40" i="14" l="1"/>
  <c r="B12" i="27" s="1"/>
  <c r="B24" i="27" s="1"/>
  <c r="A40" i="14" l="1"/>
  <c r="C24" i="27"/>
  <c r="B25" i="27"/>
  <c r="C25" i="27" s="1"/>
</calcChain>
</file>

<file path=xl/sharedStrings.xml><?xml version="1.0" encoding="utf-8"?>
<sst xmlns="http://schemas.openxmlformats.org/spreadsheetml/2006/main" count="693" uniqueCount="50">
  <si>
    <t>Name:</t>
  </si>
  <si>
    <t>Monat:</t>
  </si>
  <si>
    <t>Kunde:</t>
  </si>
  <si>
    <t>Mittwoch</t>
  </si>
  <si>
    <t>Donnerstag</t>
  </si>
  <si>
    <t>Freitag</t>
  </si>
  <si>
    <t>Samstag</t>
  </si>
  <si>
    <t>Sonntag</t>
  </si>
  <si>
    <t>Montag</t>
  </si>
  <si>
    <t>Dienstag</t>
  </si>
  <si>
    <t>Start</t>
  </si>
  <si>
    <t>Ende</t>
  </si>
  <si>
    <t>Unterschrift:</t>
  </si>
  <si>
    <t>Mitarbeiter:</t>
  </si>
  <si>
    <t>Datum:</t>
  </si>
  <si>
    <t xml:space="preserve">Januar </t>
  </si>
  <si>
    <t>Februar</t>
  </si>
  <si>
    <t>März</t>
  </si>
  <si>
    <t>April</t>
  </si>
  <si>
    <t>Mai</t>
  </si>
  <si>
    <t>Juli</t>
  </si>
  <si>
    <t>August</t>
  </si>
  <si>
    <t>September</t>
  </si>
  <si>
    <t>Oktober</t>
  </si>
  <si>
    <t>November</t>
  </si>
  <si>
    <t>Dezember</t>
  </si>
  <si>
    <t>Zwischentotal</t>
  </si>
  <si>
    <t>Time Sheet</t>
  </si>
  <si>
    <t>Projekt:</t>
  </si>
  <si>
    <t>Total 
Stunden</t>
  </si>
  <si>
    <t>Gen. durch:</t>
  </si>
  <si>
    <t>Soll-Stunden/Woche 100%:</t>
  </si>
  <si>
    <t>Hours per week 100%</t>
  </si>
  <si>
    <t>Juni</t>
  </si>
  <si>
    <t>Kunde</t>
  </si>
  <si>
    <t>Kostendach (Stunden)</t>
  </si>
  <si>
    <t>Projekt</t>
  </si>
  <si>
    <t>Peter Muster</t>
  </si>
  <si>
    <t>Muster GmbH</t>
  </si>
  <si>
    <t>Projekt Muster</t>
  </si>
  <si>
    <t>Stundenübersicht</t>
  </si>
  <si>
    <t>Januar</t>
  </si>
  <si>
    <t>gebraucht</t>
  </si>
  <si>
    <t>Total gebraucht</t>
  </si>
  <si>
    <t>Noch verfügbar</t>
  </si>
  <si>
    <t>Informationen</t>
  </si>
  <si>
    <t>Übersicht</t>
  </si>
  <si>
    <t>(ab hier nichts manuell eingeben, wird automatisch aus den einzelnen Monaten befüllt)</t>
  </si>
  <si>
    <t>(Bitte gelb markierte Felder mit Ihren Informationen ausfüllen)</t>
  </si>
  <si>
    <t>Vorname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</si>
</sst>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0" tint="-0.14999847407452621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49" fontId="2" fillId="0" borderId="0" xfId="0" applyNumberFormat="1" applyFont="1"/>
    <xf numFmtId="0" fontId="2" fillId="0" borderId="0" xfId="0" applyFont="1"/>
    <xf numFmtId="14" fontId="1" fillId="3" borderId="1" xfId="0" applyNumberFormat="1" applyFont="1" applyFill="1" applyBorder="1" applyAlignment="1">
      <alignment vertical="top"/>
    </xf>
    <xf numFmtId="0" fontId="3" fillId="0" borderId="0" xfId="0" applyFont="1"/>
    <xf numFmtId="0" fontId="1" fillId="2" borderId="1" xfId="0" applyFont="1" applyFill="1" applyBorder="1"/>
    <xf numFmtId="0" fontId="4" fillId="0" borderId="0" xfId="0" applyFont="1"/>
    <xf numFmtId="0" fontId="3" fillId="2" borderId="1" xfId="0" applyFont="1" applyFill="1" applyBorder="1"/>
    <xf numFmtId="14" fontId="3" fillId="3" borderId="1" xfId="0" applyNumberFormat="1" applyFont="1" applyFill="1" applyBorder="1" applyAlignment="1">
      <alignment vertical="top"/>
    </xf>
    <xf numFmtId="20" fontId="1" fillId="2" borderId="1" xfId="0" applyNumberFormat="1" applyFont="1" applyFill="1" applyBorder="1"/>
    <xf numFmtId="20" fontId="3" fillId="2" borderId="1" xfId="0" applyNumberFormat="1" applyFont="1" applyFill="1" applyBorder="1"/>
    <xf numFmtId="0" fontId="6" fillId="0" borderId="0" xfId="0" applyFont="1"/>
    <xf numFmtId="0" fontId="6" fillId="0" borderId="2" xfId="0" applyFont="1" applyBorder="1"/>
    <xf numFmtId="0" fontId="3" fillId="0" borderId="2" xfId="0" applyFont="1" applyBorder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4" fontId="1" fillId="2" borderId="3" xfId="0" applyNumberFormat="1" applyFont="1" applyFill="1" applyBorder="1" applyAlignment="1">
      <alignment vertical="top"/>
    </xf>
    <xf numFmtId="14" fontId="1" fillId="3" borderId="3" xfId="0" applyNumberFormat="1" applyFont="1" applyFill="1" applyBorder="1" applyAlignment="1">
      <alignment vertical="top"/>
    </xf>
    <xf numFmtId="0" fontId="3" fillId="2" borderId="3" xfId="0" applyFont="1" applyFill="1" applyBorder="1"/>
    <xf numFmtId="14" fontId="3" fillId="3" borderId="3" xfId="0" applyNumberFormat="1" applyFont="1" applyFill="1" applyBorder="1" applyAlignment="1">
      <alignment vertical="top"/>
    </xf>
    <xf numFmtId="0" fontId="1" fillId="2" borderId="4" xfId="0" applyFont="1" applyFill="1" applyBorder="1"/>
    <xf numFmtId="14" fontId="1" fillId="3" borderId="4" xfId="0" applyNumberFormat="1" applyFont="1" applyFill="1" applyBorder="1" applyAlignment="1">
      <alignment vertical="top"/>
    </xf>
    <xf numFmtId="20" fontId="1" fillId="2" borderId="4" xfId="0" applyNumberFormat="1" applyFont="1" applyFill="1" applyBorder="1"/>
    <xf numFmtId="0" fontId="8" fillId="0" borderId="0" xfId="0" applyFont="1"/>
    <xf numFmtId="0" fontId="1" fillId="0" borderId="2" xfId="0" applyFont="1" applyBorder="1"/>
    <xf numFmtId="0" fontId="1" fillId="2" borderId="7" xfId="0" applyFont="1" applyFill="1" applyBorder="1"/>
    <xf numFmtId="0" fontId="1" fillId="2" borderId="8" xfId="0" applyFont="1" applyFill="1" applyBorder="1"/>
    <xf numFmtId="0" fontId="3" fillId="2" borderId="8" xfId="0" applyFont="1" applyFill="1" applyBorder="1"/>
    <xf numFmtId="0" fontId="3" fillId="2" borderId="6" xfId="0" applyFont="1" applyFill="1" applyBorder="1"/>
    <xf numFmtId="20" fontId="3" fillId="0" borderId="5" xfId="0" applyNumberFormat="1" applyFont="1" applyBorder="1" applyAlignment="1">
      <alignment vertical="top"/>
    </xf>
    <xf numFmtId="0" fontId="1" fillId="0" borderId="10" xfId="0" applyFont="1" applyBorder="1"/>
    <xf numFmtId="0" fontId="1" fillId="0" borderId="11" xfId="0" applyFont="1" applyBorder="1"/>
    <xf numFmtId="0" fontId="2" fillId="0" borderId="12" xfId="0" applyFont="1" applyBorder="1" applyAlignment="1">
      <alignment horizontal="center" textRotation="90"/>
    </xf>
    <xf numFmtId="0" fontId="2" fillId="0" borderId="13" xfId="0" applyFont="1" applyBorder="1" applyAlignment="1">
      <alignment horizontal="center" textRotation="90"/>
    </xf>
    <xf numFmtId="0" fontId="5" fillId="0" borderId="13" xfId="0" applyFont="1" applyBorder="1" applyAlignment="1">
      <alignment horizontal="center" textRotation="90"/>
    </xf>
    <xf numFmtId="0" fontId="5" fillId="0" borderId="14" xfId="0" applyFont="1" applyBorder="1" applyAlignment="1">
      <alignment horizontal="center" textRotation="90"/>
    </xf>
    <xf numFmtId="0" fontId="2" fillId="0" borderId="9" xfId="0" applyFont="1" applyBorder="1" applyAlignment="1">
      <alignment horizontal="center" textRotation="90" wrapText="1"/>
    </xf>
    <xf numFmtId="0" fontId="1" fillId="3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3" fillId="0" borderId="11" xfId="0" applyFont="1" applyBorder="1"/>
    <xf numFmtId="0" fontId="6" fillId="0" borderId="11" xfId="0" applyFont="1" applyBorder="1"/>
    <xf numFmtId="0" fontId="1" fillId="0" borderId="5" xfId="0" applyFont="1" applyBorder="1"/>
    <xf numFmtId="0" fontId="6" fillId="0" borderId="5" xfId="0" applyFont="1" applyBorder="1"/>
    <xf numFmtId="0" fontId="3" fillId="0" borderId="5" xfId="0" applyFont="1" applyBorder="1"/>
    <xf numFmtId="2" fontId="1" fillId="2" borderId="15" xfId="0" applyNumberFormat="1" applyFont="1" applyFill="1" applyBorder="1"/>
    <xf numFmtId="2" fontId="2" fillId="0" borderId="17" xfId="0" applyNumberFormat="1" applyFont="1" applyBorder="1"/>
    <xf numFmtId="14" fontId="1" fillId="0" borderId="0" xfId="0" applyNumberFormat="1" applyFont="1"/>
    <xf numFmtId="14" fontId="1" fillId="2" borderId="4" xfId="0" applyNumberFormat="1" applyFont="1" applyFill="1" applyBorder="1" applyAlignment="1">
      <alignment vertical="top"/>
    </xf>
    <xf numFmtId="14" fontId="1" fillId="2" borderId="1" xfId="0" applyNumberFormat="1" applyFont="1" applyFill="1" applyBorder="1" applyAlignment="1">
      <alignment vertical="top"/>
    </xf>
    <xf numFmtId="14" fontId="3" fillId="2" borderId="1" xfId="0" applyNumberFormat="1" applyFont="1" applyFill="1" applyBorder="1" applyAlignment="1">
      <alignment vertical="top"/>
    </xf>
    <xf numFmtId="14" fontId="3" fillId="2" borderId="3" xfId="0" applyNumberFormat="1" applyFont="1" applyFill="1" applyBorder="1" applyAlignment="1">
      <alignment vertical="top"/>
    </xf>
    <xf numFmtId="0" fontId="1" fillId="2" borderId="18" xfId="0" applyFont="1" applyFill="1" applyBorder="1" applyAlignment="1">
      <alignment vertical="top" wrapText="1"/>
    </xf>
    <xf numFmtId="0" fontId="11" fillId="0" borderId="0" xfId="0" applyFont="1"/>
    <xf numFmtId="2" fontId="0" fillId="0" borderId="0" xfId="0" applyNumberFormat="1"/>
    <xf numFmtId="9" fontId="0" fillId="0" borderId="0" xfId="1" applyFont="1"/>
    <xf numFmtId="0" fontId="11" fillId="0" borderId="2" xfId="0" applyFont="1" applyBorder="1"/>
    <xf numFmtId="0" fontId="11" fillId="0" borderId="2" xfId="0" applyFont="1" applyBorder="1" applyAlignment="1">
      <alignment horizontal="right"/>
    </xf>
    <xf numFmtId="0" fontId="12" fillId="0" borderId="0" xfId="0" applyFont="1"/>
    <xf numFmtId="0" fontId="0" fillId="4" borderId="0" xfId="0" applyFill="1"/>
    <xf numFmtId="0" fontId="13" fillId="0" borderId="0" xfId="0" applyFont="1"/>
    <xf numFmtId="0" fontId="1" fillId="5" borderId="4" xfId="0" applyFont="1" applyFill="1" applyBorder="1" applyAlignment="1">
      <alignment vertical="top" wrapText="1"/>
    </xf>
    <xf numFmtId="14" fontId="1" fillId="5" borderId="3" xfId="0" applyNumberFormat="1" applyFont="1" applyFill="1" applyBorder="1" applyAlignment="1">
      <alignment vertical="top"/>
    </xf>
    <xf numFmtId="20" fontId="1" fillId="5" borderId="4" xfId="0" applyNumberFormat="1" applyFont="1" applyFill="1" applyBorder="1"/>
    <xf numFmtId="20" fontId="1" fillId="5" borderId="1" xfId="0" applyNumberFormat="1" applyFont="1" applyFill="1" applyBorder="1"/>
    <xf numFmtId="20" fontId="3" fillId="5" borderId="1" xfId="0" applyNumberFormat="1" applyFont="1" applyFill="1" applyBorder="1"/>
    <xf numFmtId="0" fontId="3" fillId="5" borderId="1" xfId="0" applyFont="1" applyFill="1" applyBorder="1"/>
    <xf numFmtId="0" fontId="3" fillId="5" borderId="3" xfId="0" applyFont="1" applyFill="1" applyBorder="1"/>
    <xf numFmtId="2" fontId="1" fillId="5" borderId="15" xfId="0" applyNumberFormat="1" applyFont="1" applyFill="1" applyBorder="1"/>
    <xf numFmtId="0" fontId="1" fillId="5" borderId="4" xfId="0" applyFont="1" applyFill="1" applyBorder="1"/>
    <xf numFmtId="0" fontId="1" fillId="5" borderId="1" xfId="0" applyFont="1" applyFill="1" applyBorder="1"/>
    <xf numFmtId="0" fontId="1" fillId="5" borderId="7" xfId="0" applyFont="1" applyFill="1" applyBorder="1" applyAlignment="1">
      <alignment vertical="top" wrapText="1"/>
    </xf>
    <xf numFmtId="14" fontId="1" fillId="5" borderId="1" xfId="0" applyNumberFormat="1" applyFont="1" applyFill="1" applyBorder="1" applyAlignment="1">
      <alignment vertical="top"/>
    </xf>
    <xf numFmtId="14" fontId="3" fillId="5" borderId="1" xfId="0" applyNumberFormat="1" applyFont="1" applyFill="1" applyBorder="1" applyAlignment="1">
      <alignment vertical="top"/>
    </xf>
    <xf numFmtId="14" fontId="3" fillId="5" borderId="3" xfId="0" applyNumberFormat="1" applyFont="1" applyFill="1" applyBorder="1" applyAlignment="1">
      <alignment vertical="top"/>
    </xf>
    <xf numFmtId="0" fontId="1" fillId="5" borderId="7" xfId="0" applyFont="1" applyFill="1" applyBorder="1"/>
    <xf numFmtId="0" fontId="1" fillId="5" borderId="8" xfId="0" applyFont="1" applyFill="1" applyBorder="1"/>
    <xf numFmtId="0" fontId="3" fillId="5" borderId="8" xfId="0" applyFont="1" applyFill="1" applyBorder="1"/>
    <xf numFmtId="0" fontId="3" fillId="5" borderId="6" xfId="0" applyFont="1" applyFill="1" applyBorder="1"/>
    <xf numFmtId="20" fontId="1" fillId="3" borderId="4" xfId="0" applyNumberFormat="1" applyFont="1" applyFill="1" applyBorder="1" applyAlignment="1">
      <alignment vertical="top"/>
    </xf>
    <xf numFmtId="20" fontId="1" fillId="3" borderId="1" xfId="0" applyNumberFormat="1" applyFont="1" applyFill="1" applyBorder="1" applyAlignment="1">
      <alignment vertical="top"/>
    </xf>
    <xf numFmtId="2" fontId="1" fillId="3" borderId="15" xfId="0" applyNumberFormat="1" applyFont="1" applyFill="1" applyBorder="1" applyAlignment="1">
      <alignment vertical="top"/>
    </xf>
    <xf numFmtId="20" fontId="1" fillId="5" borderId="4" xfId="0" applyNumberFormat="1" applyFont="1" applyFill="1" applyBorder="1" applyAlignment="1">
      <alignment vertical="top"/>
    </xf>
    <xf numFmtId="20" fontId="1" fillId="5" borderId="1" xfId="0" applyNumberFormat="1" applyFont="1" applyFill="1" applyBorder="1" applyAlignment="1">
      <alignment vertical="top"/>
    </xf>
    <xf numFmtId="20" fontId="3" fillId="2" borderId="3" xfId="0" applyNumberFormat="1" applyFont="1" applyFill="1" applyBorder="1"/>
    <xf numFmtId="20" fontId="3" fillId="3" borderId="1" xfId="0" applyNumberFormat="1" applyFont="1" applyFill="1" applyBorder="1" applyAlignment="1">
      <alignment vertical="top"/>
    </xf>
    <xf numFmtId="0" fontId="2" fillId="0" borderId="16" xfId="0" applyFont="1" applyBorder="1"/>
    <xf numFmtId="0" fontId="2" fillId="0" borderId="5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A7" totalsRowShown="0">
  <autoFilter ref="A2:A7" xr:uid="{00000000-0009-0000-0100-000001000000}"/>
  <tableColumns count="1">
    <tableColumn id="1" xr3:uid="{00000000-0010-0000-0000-000001000000}" name="Hours per week 100%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E7965-FC37-B244-BC42-5AE9222048A0}">
  <dimension ref="A1:C25"/>
  <sheetViews>
    <sheetView workbookViewId="0">
      <selection activeCell="B4" sqref="B4"/>
    </sheetView>
  </sheetViews>
  <sheetFormatPr defaultColWidth="11.5546875" defaultRowHeight="14.4" x14ac:dyDescent="0.3"/>
  <cols>
    <col min="1" max="1" width="16.44140625" customWidth="1"/>
  </cols>
  <sheetData>
    <row r="1" spans="1:2" ht="21" x14ac:dyDescent="0.4">
      <c r="A1" s="59" t="s">
        <v>46</v>
      </c>
    </row>
    <row r="2" spans="1:2" ht="21" x14ac:dyDescent="0.4">
      <c r="A2" s="59"/>
    </row>
    <row r="3" spans="1:2" x14ac:dyDescent="0.3">
      <c r="A3" s="61" t="s">
        <v>48</v>
      </c>
    </row>
    <row r="4" spans="1:2" x14ac:dyDescent="0.3">
      <c r="A4" s="54" t="s">
        <v>45</v>
      </c>
    </row>
    <row r="5" spans="1:2" x14ac:dyDescent="0.3">
      <c r="A5" t="s">
        <v>49</v>
      </c>
      <c r="B5" s="60" t="s">
        <v>37</v>
      </c>
    </row>
    <row r="6" spans="1:2" x14ac:dyDescent="0.3">
      <c r="A6" t="s">
        <v>34</v>
      </c>
      <c r="B6" s="60" t="s">
        <v>38</v>
      </c>
    </row>
    <row r="7" spans="1:2" x14ac:dyDescent="0.3">
      <c r="A7" t="s">
        <v>35</v>
      </c>
      <c r="B7" s="60">
        <v>1800</v>
      </c>
    </row>
    <row r="8" spans="1:2" x14ac:dyDescent="0.3">
      <c r="A8" t="s">
        <v>36</v>
      </c>
      <c r="B8" s="60" t="s">
        <v>39</v>
      </c>
    </row>
    <row r="10" spans="1:2" x14ac:dyDescent="0.3">
      <c r="A10" s="61" t="s">
        <v>47</v>
      </c>
    </row>
    <row r="11" spans="1:2" x14ac:dyDescent="0.3">
      <c r="A11" s="57" t="s">
        <v>40</v>
      </c>
      <c r="B11" s="58" t="s">
        <v>42</v>
      </c>
    </row>
    <row r="12" spans="1:2" x14ac:dyDescent="0.3">
      <c r="A12" t="s">
        <v>41</v>
      </c>
      <c r="B12" s="55">
        <f>'Jan 2023'!L40</f>
        <v>0</v>
      </c>
    </row>
    <row r="13" spans="1:2" x14ac:dyDescent="0.3">
      <c r="A13" t="s">
        <v>16</v>
      </c>
      <c r="B13" s="55">
        <f>'Feb 2023'!L37</f>
        <v>0</v>
      </c>
    </row>
    <row r="14" spans="1:2" x14ac:dyDescent="0.3">
      <c r="A14" t="s">
        <v>17</v>
      </c>
      <c r="B14" s="55">
        <f>'Mrz 2023'!L40</f>
        <v>0</v>
      </c>
    </row>
    <row r="15" spans="1:2" x14ac:dyDescent="0.3">
      <c r="A15" t="s">
        <v>18</v>
      </c>
      <c r="B15" s="55">
        <f>'Apr 2023'!L39</f>
        <v>0</v>
      </c>
    </row>
    <row r="16" spans="1:2" x14ac:dyDescent="0.3">
      <c r="A16" t="s">
        <v>19</v>
      </c>
      <c r="B16" s="55">
        <f>'Mai 2023'!L40</f>
        <v>0</v>
      </c>
    </row>
    <row r="17" spans="1:3" x14ac:dyDescent="0.3">
      <c r="A17" t="s">
        <v>33</v>
      </c>
      <c r="B17" s="55">
        <f>'Jun 2023'!L39</f>
        <v>0</v>
      </c>
    </row>
    <row r="18" spans="1:3" x14ac:dyDescent="0.3">
      <c r="A18" t="s">
        <v>20</v>
      </c>
      <c r="B18" s="55">
        <f>'Jul 2023'!L40</f>
        <v>0</v>
      </c>
    </row>
    <row r="19" spans="1:3" x14ac:dyDescent="0.3">
      <c r="A19" t="s">
        <v>21</v>
      </c>
      <c r="B19" s="55">
        <f>'Aug 2023'!L40</f>
        <v>0</v>
      </c>
    </row>
    <row r="20" spans="1:3" x14ac:dyDescent="0.3">
      <c r="A20" t="s">
        <v>22</v>
      </c>
      <c r="B20" s="55">
        <f>'Sep 2023'!L39</f>
        <v>0</v>
      </c>
    </row>
    <row r="21" spans="1:3" x14ac:dyDescent="0.3">
      <c r="A21" t="s">
        <v>23</v>
      </c>
      <c r="B21" s="55">
        <f>'Okt 2023'!L40</f>
        <v>0</v>
      </c>
    </row>
    <row r="22" spans="1:3" x14ac:dyDescent="0.3">
      <c r="A22" t="s">
        <v>24</v>
      </c>
      <c r="B22" s="55">
        <f>'Nov 2023'!L39</f>
        <v>0</v>
      </c>
    </row>
    <row r="23" spans="1:3" x14ac:dyDescent="0.3">
      <c r="A23" t="s">
        <v>25</v>
      </c>
      <c r="B23" s="55">
        <f>'Dez 2023'!L40</f>
        <v>0</v>
      </c>
    </row>
    <row r="24" spans="1:3" x14ac:dyDescent="0.3">
      <c r="A24" s="54" t="s">
        <v>43</v>
      </c>
      <c r="B24" s="55">
        <f>SUM(B12:B23)</f>
        <v>0</v>
      </c>
      <c r="C24" s="56">
        <f>B24/B7</f>
        <v>0</v>
      </c>
    </row>
    <row r="25" spans="1:3" x14ac:dyDescent="0.3">
      <c r="A25" s="54" t="s">
        <v>44</v>
      </c>
      <c r="B25" s="55">
        <f>B7-B24</f>
        <v>1800</v>
      </c>
      <c r="C25" s="56">
        <f>B25/B7</f>
        <v>1</v>
      </c>
    </row>
  </sheetData>
  <phoneticPr fontId="10" type="noConversion"/>
  <pageMargins left="0.7" right="0.7" top="0.78740157499999996" bottom="0.78740157499999996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5"/>
  <sheetViews>
    <sheetView showGridLines="0" zoomScaleNormal="100" workbookViewId="0">
      <selection activeCell="C9" sqref="C9"/>
    </sheetView>
  </sheetViews>
  <sheetFormatPr defaultColWidth="11.44140625" defaultRowHeight="13.8" x14ac:dyDescent="0.25"/>
  <cols>
    <col min="1" max="1" width="12.44140625" style="1" customWidth="1"/>
    <col min="2" max="2" width="11.44140625" style="1"/>
    <col min="3" max="3" width="6.109375" style="1" bestFit="1" customWidth="1"/>
    <col min="4" max="4" width="7.109375" style="1" bestFit="1" customWidth="1"/>
    <col min="5" max="5" width="0.77734375" style="5" customWidth="1"/>
    <col min="6" max="7" width="6.109375" style="1" bestFit="1" customWidth="1"/>
    <col min="8" max="8" width="0.77734375" style="5" customWidth="1"/>
    <col min="9" max="10" width="6.109375" style="1" bestFit="1" customWidth="1"/>
    <col min="11" max="11" width="0.77734375" style="5" customWidth="1"/>
    <col min="12" max="12" width="11.6640625" style="1" customWidth="1"/>
    <col min="13" max="16384" width="11.44140625" style="1"/>
  </cols>
  <sheetData>
    <row r="1" spans="1:12" ht="17.399999999999999" x14ac:dyDescent="0.3">
      <c r="A1" s="24" t="s">
        <v>27</v>
      </c>
    </row>
    <row r="2" spans="1:12" x14ac:dyDescent="0.25">
      <c r="L2" s="5" t="s">
        <v>26</v>
      </c>
    </row>
    <row r="3" spans="1:12" x14ac:dyDescent="0.25">
      <c r="A3" s="1" t="s">
        <v>1</v>
      </c>
      <c r="B3" s="2" t="s">
        <v>22</v>
      </c>
      <c r="C3" s="3">
        <v>2023</v>
      </c>
      <c r="F3" s="1" t="s">
        <v>31</v>
      </c>
      <c r="I3" s="3"/>
      <c r="L3" s="3">
        <v>40</v>
      </c>
    </row>
    <row r="4" spans="1:12" x14ac:dyDescent="0.25">
      <c r="A4" s="1" t="s">
        <v>0</v>
      </c>
      <c r="B4" s="3" t="str">
        <f>Overview!B5</f>
        <v>Peter Muster</v>
      </c>
      <c r="L4" s="7"/>
    </row>
    <row r="5" spans="1:12" x14ac:dyDescent="0.25">
      <c r="A5" s="1" t="s">
        <v>2</v>
      </c>
      <c r="B5" s="3" t="str">
        <f>Overview!B6</f>
        <v>Muster GmbH</v>
      </c>
    </row>
    <row r="6" spans="1:12" x14ac:dyDescent="0.25">
      <c r="A6" s="1" t="s">
        <v>28</v>
      </c>
      <c r="B6" s="3" t="str">
        <f>Overview!B8</f>
        <v>Projekt Muster</v>
      </c>
    </row>
    <row r="7" spans="1:12" ht="15" customHeight="1" x14ac:dyDescent="0.25"/>
    <row r="8" spans="1:12" ht="51" customHeight="1" x14ac:dyDescent="0.25">
      <c r="A8" s="31"/>
      <c r="B8" s="32"/>
      <c r="C8" s="33" t="s">
        <v>10</v>
      </c>
      <c r="D8" s="34" t="s">
        <v>11</v>
      </c>
      <c r="E8" s="35" t="s">
        <v>26</v>
      </c>
      <c r="F8" s="34" t="s">
        <v>10</v>
      </c>
      <c r="G8" s="34" t="s">
        <v>11</v>
      </c>
      <c r="H8" s="35" t="s">
        <v>26</v>
      </c>
      <c r="I8" s="34" t="s">
        <v>10</v>
      </c>
      <c r="J8" s="34" t="s">
        <v>11</v>
      </c>
      <c r="K8" s="36" t="s">
        <v>26</v>
      </c>
      <c r="L8" s="37" t="s">
        <v>29</v>
      </c>
    </row>
    <row r="9" spans="1:12" x14ac:dyDescent="0.25">
      <c r="A9" s="40" t="s">
        <v>5</v>
      </c>
      <c r="B9" s="17">
        <v>45170</v>
      </c>
      <c r="C9" s="21"/>
      <c r="D9" s="6"/>
      <c r="E9" s="8">
        <f t="shared" ref="E9" si="0">D9-C9</f>
        <v>0</v>
      </c>
      <c r="F9" s="6"/>
      <c r="G9" s="6"/>
      <c r="H9" s="8">
        <f t="shared" ref="H9:H32" si="1">G9-F9</f>
        <v>0</v>
      </c>
      <c r="I9" s="6"/>
      <c r="J9" s="6"/>
      <c r="K9" s="19">
        <f t="shared" ref="K9:K39" si="2">J9-I9</f>
        <v>0</v>
      </c>
      <c r="L9" s="46">
        <f t="shared" ref="L9:L11" si="3">SUMIF($C$8:$K$8,$L$2,C9:K9)*24</f>
        <v>0</v>
      </c>
    </row>
    <row r="10" spans="1:12" x14ac:dyDescent="0.25">
      <c r="A10" s="38" t="s">
        <v>6</v>
      </c>
      <c r="B10" s="18">
        <v>45171</v>
      </c>
      <c r="C10" s="22"/>
      <c r="D10" s="4"/>
      <c r="E10" s="9">
        <f>D10-C10</f>
        <v>0</v>
      </c>
      <c r="F10" s="4"/>
      <c r="G10" s="4"/>
      <c r="H10" s="9">
        <f t="shared" si="1"/>
        <v>0</v>
      </c>
      <c r="I10" s="4"/>
      <c r="J10" s="4"/>
      <c r="K10" s="20">
        <f t="shared" si="2"/>
        <v>0</v>
      </c>
      <c r="L10" s="82">
        <f t="shared" si="3"/>
        <v>0</v>
      </c>
    </row>
    <row r="11" spans="1:12" x14ac:dyDescent="0.25">
      <c r="A11" s="38" t="s">
        <v>7</v>
      </c>
      <c r="B11" s="18">
        <v>45172</v>
      </c>
      <c r="C11" s="22"/>
      <c r="D11" s="4"/>
      <c r="E11" s="9">
        <f t="shared" ref="E11" si="4">D11-C11</f>
        <v>0</v>
      </c>
      <c r="F11" s="4"/>
      <c r="G11" s="4"/>
      <c r="H11" s="9">
        <f t="shared" si="1"/>
        <v>0</v>
      </c>
      <c r="I11" s="4"/>
      <c r="J11" s="4"/>
      <c r="K11" s="20">
        <f t="shared" si="2"/>
        <v>0</v>
      </c>
      <c r="L11" s="82">
        <f t="shared" si="3"/>
        <v>0</v>
      </c>
    </row>
    <row r="12" spans="1:12" x14ac:dyDescent="0.25">
      <c r="A12" s="40" t="s">
        <v>8</v>
      </c>
      <c r="B12" s="17">
        <v>45173</v>
      </c>
      <c r="C12" s="21"/>
      <c r="D12" s="6"/>
      <c r="E12" s="8">
        <f>D12-C12</f>
        <v>0</v>
      </c>
      <c r="F12" s="6"/>
      <c r="G12" s="6"/>
      <c r="H12" s="8">
        <f t="shared" si="1"/>
        <v>0</v>
      </c>
      <c r="I12" s="6"/>
      <c r="J12" s="6"/>
      <c r="K12" s="19">
        <f t="shared" si="2"/>
        <v>0</v>
      </c>
      <c r="L12" s="46">
        <f t="shared" ref="L12:L18" si="5">SUMIF($C$8:$K$8,$L$2,C12:K12)*24</f>
        <v>0</v>
      </c>
    </row>
    <row r="13" spans="1:12" x14ac:dyDescent="0.25">
      <c r="A13" s="39" t="s">
        <v>9</v>
      </c>
      <c r="B13" s="17">
        <v>45174</v>
      </c>
      <c r="C13" s="21"/>
      <c r="D13" s="6"/>
      <c r="E13" s="8">
        <f>D13-C13</f>
        <v>0</v>
      </c>
      <c r="F13" s="6"/>
      <c r="G13" s="6"/>
      <c r="H13" s="8">
        <f t="shared" si="1"/>
        <v>0</v>
      </c>
      <c r="I13" s="6"/>
      <c r="J13" s="6"/>
      <c r="K13" s="19">
        <f t="shared" si="2"/>
        <v>0</v>
      </c>
      <c r="L13" s="46">
        <f t="shared" si="5"/>
        <v>0</v>
      </c>
    </row>
    <row r="14" spans="1:12" x14ac:dyDescent="0.25">
      <c r="A14" s="39" t="s">
        <v>3</v>
      </c>
      <c r="B14" s="17">
        <v>45175</v>
      </c>
      <c r="C14" s="26"/>
      <c r="D14" s="27"/>
      <c r="E14" s="28">
        <f t="shared" ref="E14" si="6">D14-C14</f>
        <v>0</v>
      </c>
      <c r="F14" s="27"/>
      <c r="G14" s="27"/>
      <c r="H14" s="28">
        <f t="shared" si="1"/>
        <v>0</v>
      </c>
      <c r="I14" s="27"/>
      <c r="J14" s="27"/>
      <c r="K14" s="29">
        <f t="shared" si="2"/>
        <v>0</v>
      </c>
      <c r="L14" s="46">
        <f t="shared" si="5"/>
        <v>0</v>
      </c>
    </row>
    <row r="15" spans="1:12" x14ac:dyDescent="0.25">
      <c r="A15" s="39" t="s">
        <v>4</v>
      </c>
      <c r="B15" s="17">
        <v>45176</v>
      </c>
      <c r="C15" s="23"/>
      <c r="D15" s="10"/>
      <c r="E15" s="11">
        <f>D15-C15</f>
        <v>0</v>
      </c>
      <c r="F15" s="10"/>
      <c r="G15" s="10"/>
      <c r="H15" s="8">
        <f t="shared" si="1"/>
        <v>0</v>
      </c>
      <c r="I15" s="10"/>
      <c r="J15" s="10"/>
      <c r="K15" s="19">
        <f t="shared" si="2"/>
        <v>0</v>
      </c>
      <c r="L15" s="46">
        <f t="shared" si="5"/>
        <v>0</v>
      </c>
    </row>
    <row r="16" spans="1:12" x14ac:dyDescent="0.25">
      <c r="A16" s="39" t="s">
        <v>5</v>
      </c>
      <c r="B16" s="17">
        <v>45177</v>
      </c>
      <c r="C16" s="21"/>
      <c r="D16" s="6"/>
      <c r="E16" s="8">
        <f t="shared" ref="E16" si="7">D16-C16</f>
        <v>0</v>
      </c>
      <c r="F16" s="6"/>
      <c r="G16" s="6"/>
      <c r="H16" s="8">
        <f t="shared" si="1"/>
        <v>0</v>
      </c>
      <c r="I16" s="6"/>
      <c r="J16" s="6"/>
      <c r="K16" s="19">
        <f t="shared" si="2"/>
        <v>0</v>
      </c>
      <c r="L16" s="46">
        <f t="shared" si="5"/>
        <v>0</v>
      </c>
    </row>
    <row r="17" spans="1:12" x14ac:dyDescent="0.25">
      <c r="A17" s="38" t="s">
        <v>6</v>
      </c>
      <c r="B17" s="18">
        <v>45178</v>
      </c>
      <c r="C17" s="22"/>
      <c r="D17" s="4"/>
      <c r="E17" s="9">
        <f>D17-C17</f>
        <v>0</v>
      </c>
      <c r="F17" s="4"/>
      <c r="G17" s="4"/>
      <c r="H17" s="9">
        <f t="shared" si="1"/>
        <v>0</v>
      </c>
      <c r="I17" s="4"/>
      <c r="J17" s="4"/>
      <c r="K17" s="20">
        <f t="shared" si="2"/>
        <v>0</v>
      </c>
      <c r="L17" s="82">
        <f t="shared" si="5"/>
        <v>0</v>
      </c>
    </row>
    <row r="18" spans="1:12" x14ac:dyDescent="0.25">
      <c r="A18" s="38" t="s">
        <v>7</v>
      </c>
      <c r="B18" s="18">
        <v>45179</v>
      </c>
      <c r="C18" s="22"/>
      <c r="D18" s="4"/>
      <c r="E18" s="9">
        <f t="shared" ref="E18" si="8">D18-C18</f>
        <v>0</v>
      </c>
      <c r="F18" s="4"/>
      <c r="G18" s="4"/>
      <c r="H18" s="9">
        <f t="shared" si="1"/>
        <v>0</v>
      </c>
      <c r="I18" s="4"/>
      <c r="J18" s="4"/>
      <c r="K18" s="20">
        <f t="shared" si="2"/>
        <v>0</v>
      </c>
      <c r="L18" s="82">
        <f t="shared" si="5"/>
        <v>0</v>
      </c>
    </row>
    <row r="19" spans="1:12" x14ac:dyDescent="0.25">
      <c r="A19" s="39" t="s">
        <v>8</v>
      </c>
      <c r="B19" s="17">
        <v>45180</v>
      </c>
      <c r="C19" s="21"/>
      <c r="D19" s="6"/>
      <c r="E19" s="8">
        <f>D19-C19</f>
        <v>0</v>
      </c>
      <c r="F19" s="6"/>
      <c r="G19" s="6"/>
      <c r="H19" s="8">
        <f t="shared" si="1"/>
        <v>0</v>
      </c>
      <c r="I19" s="6"/>
      <c r="J19" s="6"/>
      <c r="K19" s="19">
        <f t="shared" si="2"/>
        <v>0</v>
      </c>
      <c r="L19" s="46">
        <f t="shared" ref="L19:L25" si="9">SUMIF($C$8:$K$8,$L$2,C19:K19)*24</f>
        <v>0</v>
      </c>
    </row>
    <row r="20" spans="1:12" x14ac:dyDescent="0.25">
      <c r="A20" s="39" t="s">
        <v>9</v>
      </c>
      <c r="B20" s="17">
        <v>45181</v>
      </c>
      <c r="C20" s="21"/>
      <c r="D20" s="6"/>
      <c r="E20" s="8">
        <f>D20-C20</f>
        <v>0</v>
      </c>
      <c r="F20" s="6"/>
      <c r="G20" s="6"/>
      <c r="H20" s="8">
        <f t="shared" si="1"/>
        <v>0</v>
      </c>
      <c r="I20" s="6"/>
      <c r="J20" s="6"/>
      <c r="K20" s="19">
        <f t="shared" si="2"/>
        <v>0</v>
      </c>
      <c r="L20" s="46">
        <f t="shared" si="9"/>
        <v>0</v>
      </c>
    </row>
    <row r="21" spans="1:12" x14ac:dyDescent="0.25">
      <c r="A21" s="39" t="s">
        <v>3</v>
      </c>
      <c r="B21" s="17">
        <v>45182</v>
      </c>
      <c r="C21" s="21"/>
      <c r="D21" s="6"/>
      <c r="E21" s="8">
        <f t="shared" ref="E21:E22" si="10">D21-C21</f>
        <v>0</v>
      </c>
      <c r="F21" s="6"/>
      <c r="G21" s="6"/>
      <c r="H21" s="8">
        <f t="shared" si="1"/>
        <v>0</v>
      </c>
      <c r="I21" s="6"/>
      <c r="J21" s="6"/>
      <c r="K21" s="19">
        <f t="shared" si="2"/>
        <v>0</v>
      </c>
      <c r="L21" s="46">
        <f t="shared" si="9"/>
        <v>0</v>
      </c>
    </row>
    <row r="22" spans="1:12" x14ac:dyDescent="0.25">
      <c r="A22" s="39" t="s">
        <v>4</v>
      </c>
      <c r="B22" s="17">
        <v>45183</v>
      </c>
      <c r="C22" s="21"/>
      <c r="D22" s="6"/>
      <c r="E22" s="8">
        <f t="shared" si="10"/>
        <v>0</v>
      </c>
      <c r="F22" s="6"/>
      <c r="G22" s="6"/>
      <c r="H22" s="8">
        <f t="shared" si="1"/>
        <v>0</v>
      </c>
      <c r="I22" s="6"/>
      <c r="J22" s="6"/>
      <c r="K22" s="19">
        <f t="shared" si="2"/>
        <v>0</v>
      </c>
      <c r="L22" s="46">
        <f t="shared" si="9"/>
        <v>0</v>
      </c>
    </row>
    <row r="23" spans="1:12" x14ac:dyDescent="0.25">
      <c r="A23" s="39" t="s">
        <v>5</v>
      </c>
      <c r="B23" s="17">
        <v>45184</v>
      </c>
      <c r="C23" s="21"/>
      <c r="D23" s="6"/>
      <c r="E23" s="8">
        <f>D23-C23</f>
        <v>0</v>
      </c>
      <c r="F23" s="6"/>
      <c r="G23" s="6"/>
      <c r="H23" s="8">
        <f t="shared" si="1"/>
        <v>0</v>
      </c>
      <c r="I23" s="6"/>
      <c r="J23" s="6"/>
      <c r="K23" s="19">
        <f t="shared" si="2"/>
        <v>0</v>
      </c>
      <c r="L23" s="46">
        <f t="shared" si="9"/>
        <v>0</v>
      </c>
    </row>
    <row r="24" spans="1:12" x14ac:dyDescent="0.25">
      <c r="A24" s="38" t="s">
        <v>6</v>
      </c>
      <c r="B24" s="18">
        <v>45185</v>
      </c>
      <c r="C24" s="22"/>
      <c r="D24" s="4"/>
      <c r="E24" s="9">
        <f t="shared" ref="E24" si="11">D24-C24</f>
        <v>0</v>
      </c>
      <c r="F24" s="4"/>
      <c r="G24" s="4"/>
      <c r="H24" s="9">
        <f t="shared" si="1"/>
        <v>0</v>
      </c>
      <c r="I24" s="4"/>
      <c r="J24" s="4"/>
      <c r="K24" s="20">
        <f t="shared" si="2"/>
        <v>0</v>
      </c>
      <c r="L24" s="82">
        <f t="shared" si="9"/>
        <v>0</v>
      </c>
    </row>
    <row r="25" spans="1:12" x14ac:dyDescent="0.25">
      <c r="A25" s="38" t="s">
        <v>7</v>
      </c>
      <c r="B25" s="18">
        <v>45186</v>
      </c>
      <c r="C25" s="22"/>
      <c r="D25" s="4"/>
      <c r="E25" s="9">
        <f>D25-C25</f>
        <v>0</v>
      </c>
      <c r="F25" s="4"/>
      <c r="G25" s="4"/>
      <c r="H25" s="9">
        <f t="shared" si="1"/>
        <v>0</v>
      </c>
      <c r="I25" s="4"/>
      <c r="J25" s="4"/>
      <c r="K25" s="20">
        <f t="shared" si="2"/>
        <v>0</v>
      </c>
      <c r="L25" s="82">
        <f t="shared" si="9"/>
        <v>0</v>
      </c>
    </row>
    <row r="26" spans="1:12" x14ac:dyDescent="0.25">
      <c r="A26" s="39" t="s">
        <v>8</v>
      </c>
      <c r="B26" s="17">
        <v>45187</v>
      </c>
      <c r="C26" s="21"/>
      <c r="D26" s="6"/>
      <c r="E26" s="8">
        <f>D26-C26</f>
        <v>0</v>
      </c>
      <c r="F26" s="6"/>
      <c r="G26" s="6"/>
      <c r="H26" s="8">
        <f t="shared" si="1"/>
        <v>0</v>
      </c>
      <c r="I26" s="6"/>
      <c r="J26" s="6"/>
      <c r="K26" s="19">
        <f t="shared" si="2"/>
        <v>0</v>
      </c>
      <c r="L26" s="46">
        <f t="shared" ref="L26:L32" si="12">SUMIF($C$8:$K$8,$L$2,C26:K26)*24</f>
        <v>0</v>
      </c>
    </row>
    <row r="27" spans="1:12" x14ac:dyDescent="0.25">
      <c r="A27" s="39" t="s">
        <v>9</v>
      </c>
      <c r="B27" s="17">
        <v>45188</v>
      </c>
      <c r="C27" s="21"/>
      <c r="D27" s="6"/>
      <c r="E27" s="8">
        <f>D27-C27</f>
        <v>0</v>
      </c>
      <c r="F27" s="6"/>
      <c r="G27" s="6"/>
      <c r="H27" s="8">
        <f t="shared" si="1"/>
        <v>0</v>
      </c>
      <c r="I27" s="6"/>
      <c r="J27" s="6"/>
      <c r="K27" s="19">
        <f t="shared" si="2"/>
        <v>0</v>
      </c>
      <c r="L27" s="46">
        <f t="shared" si="12"/>
        <v>0</v>
      </c>
    </row>
    <row r="28" spans="1:12" x14ac:dyDescent="0.25">
      <c r="A28" s="39" t="s">
        <v>3</v>
      </c>
      <c r="B28" s="17">
        <v>45189</v>
      </c>
      <c r="C28" s="23"/>
      <c r="D28" s="10"/>
      <c r="E28" s="8">
        <f t="shared" ref="E28:E29" si="13">D28-C28</f>
        <v>0</v>
      </c>
      <c r="F28" s="6"/>
      <c r="G28" s="6"/>
      <c r="H28" s="8">
        <f t="shared" si="1"/>
        <v>0</v>
      </c>
      <c r="I28" s="6"/>
      <c r="J28" s="6"/>
      <c r="K28" s="19">
        <f t="shared" si="2"/>
        <v>0</v>
      </c>
      <c r="L28" s="46">
        <f t="shared" si="12"/>
        <v>0</v>
      </c>
    </row>
    <row r="29" spans="1:12" x14ac:dyDescent="0.25">
      <c r="A29" s="39" t="s">
        <v>4</v>
      </c>
      <c r="B29" s="17">
        <v>45190</v>
      </c>
      <c r="C29" s="21"/>
      <c r="D29" s="6"/>
      <c r="E29" s="8">
        <f t="shared" si="13"/>
        <v>0</v>
      </c>
      <c r="F29" s="6"/>
      <c r="G29" s="6"/>
      <c r="H29" s="8">
        <f t="shared" si="1"/>
        <v>0</v>
      </c>
      <c r="I29" s="6"/>
      <c r="J29" s="6"/>
      <c r="K29" s="19">
        <f t="shared" si="2"/>
        <v>0</v>
      </c>
      <c r="L29" s="46">
        <f t="shared" si="12"/>
        <v>0</v>
      </c>
    </row>
    <row r="30" spans="1:12" x14ac:dyDescent="0.25">
      <c r="A30" s="39" t="s">
        <v>5</v>
      </c>
      <c r="B30" s="17">
        <v>45191</v>
      </c>
      <c r="C30" s="21"/>
      <c r="D30" s="6"/>
      <c r="E30" s="8">
        <f>D30-C30</f>
        <v>0</v>
      </c>
      <c r="F30" s="6"/>
      <c r="G30" s="6"/>
      <c r="H30" s="8">
        <f t="shared" si="1"/>
        <v>0</v>
      </c>
      <c r="I30" s="6"/>
      <c r="J30" s="6"/>
      <c r="K30" s="19">
        <f t="shared" si="2"/>
        <v>0</v>
      </c>
      <c r="L30" s="46">
        <f t="shared" si="12"/>
        <v>0</v>
      </c>
    </row>
    <row r="31" spans="1:12" x14ac:dyDescent="0.25">
      <c r="A31" s="38" t="s">
        <v>6</v>
      </c>
      <c r="B31" s="18">
        <v>45192</v>
      </c>
      <c r="C31" s="22"/>
      <c r="D31" s="4"/>
      <c r="E31" s="9">
        <f t="shared" ref="E31" si="14">D31-C31</f>
        <v>0</v>
      </c>
      <c r="F31" s="4"/>
      <c r="G31" s="4"/>
      <c r="H31" s="9">
        <f t="shared" si="1"/>
        <v>0</v>
      </c>
      <c r="I31" s="4"/>
      <c r="J31" s="4"/>
      <c r="K31" s="20">
        <f t="shared" si="2"/>
        <v>0</v>
      </c>
      <c r="L31" s="82">
        <f t="shared" si="12"/>
        <v>0</v>
      </c>
    </row>
    <row r="32" spans="1:12" x14ac:dyDescent="0.25">
      <c r="A32" s="38" t="s">
        <v>7</v>
      </c>
      <c r="B32" s="18">
        <v>45193</v>
      </c>
      <c r="C32" s="22"/>
      <c r="D32" s="4"/>
      <c r="E32" s="9">
        <f>D32-C32</f>
        <v>0</v>
      </c>
      <c r="F32" s="4"/>
      <c r="G32" s="4"/>
      <c r="H32" s="9">
        <f t="shared" si="1"/>
        <v>0</v>
      </c>
      <c r="I32" s="4"/>
      <c r="J32" s="4"/>
      <c r="K32" s="20">
        <f t="shared" si="2"/>
        <v>0</v>
      </c>
      <c r="L32" s="82">
        <f t="shared" si="12"/>
        <v>0</v>
      </c>
    </row>
    <row r="33" spans="1:12" x14ac:dyDescent="0.25">
      <c r="A33" s="39" t="s">
        <v>8</v>
      </c>
      <c r="B33" s="17">
        <v>45194</v>
      </c>
      <c r="C33" s="21"/>
      <c r="D33" s="6"/>
      <c r="E33" s="8">
        <f>D33-C33</f>
        <v>0</v>
      </c>
      <c r="F33" s="6"/>
      <c r="G33" s="6"/>
      <c r="H33" s="8">
        <f t="shared" ref="H33:H38" si="15">G33-F33</f>
        <v>0</v>
      </c>
      <c r="I33" s="6"/>
      <c r="J33" s="6"/>
      <c r="K33" s="19">
        <f t="shared" ref="K33:K38" si="16">J33-I33</f>
        <v>0</v>
      </c>
      <c r="L33" s="46">
        <f t="shared" ref="L33:L38" si="17">SUMIF($C$8:$K$8,$L$2,C33:K33)*24</f>
        <v>0</v>
      </c>
    </row>
    <row r="34" spans="1:12" x14ac:dyDescent="0.25">
      <c r="A34" s="39" t="s">
        <v>9</v>
      </c>
      <c r="B34" s="17">
        <v>45195</v>
      </c>
      <c r="C34" s="21"/>
      <c r="D34" s="6"/>
      <c r="E34" s="8">
        <f>D34-C34</f>
        <v>0</v>
      </c>
      <c r="F34" s="6"/>
      <c r="G34" s="6"/>
      <c r="H34" s="8">
        <f t="shared" si="15"/>
        <v>0</v>
      </c>
      <c r="I34" s="6"/>
      <c r="J34" s="6"/>
      <c r="K34" s="19">
        <f t="shared" si="16"/>
        <v>0</v>
      </c>
      <c r="L34" s="46">
        <f t="shared" si="17"/>
        <v>0</v>
      </c>
    </row>
    <row r="35" spans="1:12" x14ac:dyDescent="0.25">
      <c r="A35" s="39" t="s">
        <v>3</v>
      </c>
      <c r="B35" s="17">
        <v>45196</v>
      </c>
      <c r="C35" s="23"/>
      <c r="D35" s="10"/>
      <c r="E35" s="8">
        <f t="shared" ref="E35:E36" si="18">D35-C35</f>
        <v>0</v>
      </c>
      <c r="F35" s="6"/>
      <c r="G35" s="6"/>
      <c r="H35" s="8">
        <f t="shared" si="15"/>
        <v>0</v>
      </c>
      <c r="I35" s="6"/>
      <c r="J35" s="6"/>
      <c r="K35" s="19">
        <f t="shared" si="16"/>
        <v>0</v>
      </c>
      <c r="L35" s="46">
        <f t="shared" si="17"/>
        <v>0</v>
      </c>
    </row>
    <row r="36" spans="1:12" x14ac:dyDescent="0.25">
      <c r="A36" s="39" t="s">
        <v>4</v>
      </c>
      <c r="B36" s="17">
        <v>45197</v>
      </c>
      <c r="C36" s="21"/>
      <c r="D36" s="6"/>
      <c r="E36" s="8">
        <f t="shared" si="18"/>
        <v>0</v>
      </c>
      <c r="F36" s="6"/>
      <c r="G36" s="6"/>
      <c r="H36" s="8">
        <f t="shared" si="15"/>
        <v>0</v>
      </c>
      <c r="I36" s="6"/>
      <c r="J36" s="6"/>
      <c r="K36" s="19">
        <f t="shared" si="16"/>
        <v>0</v>
      </c>
      <c r="L36" s="46">
        <f t="shared" si="17"/>
        <v>0</v>
      </c>
    </row>
    <row r="37" spans="1:12" x14ac:dyDescent="0.25">
      <c r="A37" s="39" t="s">
        <v>5</v>
      </c>
      <c r="B37" s="17">
        <v>45198</v>
      </c>
      <c r="C37" s="21"/>
      <c r="D37" s="6"/>
      <c r="E37" s="8">
        <f>D37-C37</f>
        <v>0</v>
      </c>
      <c r="F37" s="6"/>
      <c r="G37" s="6"/>
      <c r="H37" s="8">
        <f t="shared" si="15"/>
        <v>0</v>
      </c>
      <c r="I37" s="6"/>
      <c r="J37" s="6"/>
      <c r="K37" s="19">
        <f t="shared" si="16"/>
        <v>0</v>
      </c>
      <c r="L37" s="46">
        <f t="shared" si="17"/>
        <v>0</v>
      </c>
    </row>
    <row r="38" spans="1:12" x14ac:dyDescent="0.25">
      <c r="A38" s="38" t="s">
        <v>6</v>
      </c>
      <c r="B38" s="18">
        <v>45199</v>
      </c>
      <c r="C38" s="18"/>
      <c r="D38" s="18"/>
      <c r="E38" s="18">
        <f t="shared" ref="E38" si="19">D38-C38</f>
        <v>0</v>
      </c>
      <c r="F38" s="18"/>
      <c r="G38" s="18"/>
      <c r="H38" s="18">
        <f t="shared" si="15"/>
        <v>0</v>
      </c>
      <c r="I38" s="18"/>
      <c r="J38" s="18"/>
      <c r="K38" s="18">
        <f t="shared" si="16"/>
        <v>0</v>
      </c>
      <c r="L38" s="82">
        <f t="shared" si="17"/>
        <v>0</v>
      </c>
    </row>
    <row r="39" spans="1:12" x14ac:dyDescent="0.25">
      <c r="A39" s="87" t="str">
        <f>CONCATENATE("Total (entspricht "&amp;ROUND(L39/(L3/5),4)&amp;" Arbeitstagen)")</f>
        <v>Total (entspricht 0 Arbeitstagen)</v>
      </c>
      <c r="B39" s="88"/>
      <c r="C39" s="88"/>
      <c r="D39" s="88"/>
      <c r="E39" s="88"/>
      <c r="F39" s="88"/>
      <c r="G39" s="88"/>
      <c r="H39" s="88"/>
      <c r="I39" s="88"/>
      <c r="J39" s="88"/>
      <c r="K39" s="30">
        <f t="shared" si="2"/>
        <v>0</v>
      </c>
      <c r="L39" s="47">
        <f>SUM(L9:L38)</f>
        <v>0</v>
      </c>
    </row>
    <row r="40" spans="1:12" x14ac:dyDescent="0.25">
      <c r="A40" s="32"/>
      <c r="B40" s="32"/>
      <c r="C40" s="32"/>
      <c r="D40" s="32"/>
      <c r="E40" s="41"/>
      <c r="F40" s="42"/>
      <c r="G40" s="42"/>
      <c r="H40" s="42"/>
      <c r="I40" s="42"/>
      <c r="J40" s="42"/>
      <c r="K40" s="41"/>
      <c r="L40" s="32"/>
    </row>
    <row r="41" spans="1:12" x14ac:dyDescent="0.25">
      <c r="A41" s="1" t="s">
        <v>13</v>
      </c>
      <c r="B41" s="16" t="str">
        <f>B4</f>
        <v>Peter Muster</v>
      </c>
      <c r="F41" s="1" t="s">
        <v>2</v>
      </c>
      <c r="H41" s="12"/>
      <c r="I41" s="15" t="str">
        <f>B5</f>
        <v>Muster GmbH</v>
      </c>
      <c r="J41" s="12"/>
    </row>
    <row r="42" spans="1:12" x14ac:dyDescent="0.25">
      <c r="B42" s="3"/>
      <c r="F42" s="1" t="s">
        <v>30</v>
      </c>
      <c r="H42" s="12"/>
      <c r="I42" s="12"/>
      <c r="J42" s="12"/>
    </row>
    <row r="43" spans="1:12" x14ac:dyDescent="0.25">
      <c r="A43" s="1" t="s">
        <v>14</v>
      </c>
      <c r="B43" s="48">
        <f ca="1">TODAY()</f>
        <v>44949</v>
      </c>
      <c r="F43" s="1" t="s">
        <v>14</v>
      </c>
      <c r="H43" s="12"/>
      <c r="I43" s="12"/>
      <c r="J43" s="13"/>
      <c r="K43" s="14"/>
      <c r="L43" s="25"/>
    </row>
    <row r="44" spans="1:12" ht="32.25" customHeight="1" x14ac:dyDescent="0.25">
      <c r="A44" s="1" t="s">
        <v>12</v>
      </c>
      <c r="B44" s="25"/>
      <c r="C44" s="25"/>
      <c r="D44" s="25"/>
      <c r="F44" s="1" t="s">
        <v>12</v>
      </c>
      <c r="H44" s="12"/>
      <c r="I44" s="44"/>
      <c r="J44" s="44"/>
      <c r="K44" s="45"/>
      <c r="L44" s="43"/>
    </row>
    <row r="45" spans="1:12" x14ac:dyDescent="0.25">
      <c r="F45" s="12"/>
      <c r="G45" s="12"/>
      <c r="H45" s="12"/>
      <c r="I45" s="12"/>
      <c r="J45" s="12"/>
    </row>
  </sheetData>
  <mergeCells count="1">
    <mergeCell ref="A39:J39"/>
  </mergeCells>
  <pageMargins left="1.1023622047244095" right="1.1023622047244095" top="1.2204724409448819" bottom="0.39370078740157483" header="0.31496062992125984" footer="0.31496062992125984"/>
  <pageSetup paperSize="9" orientation="portrait" r:id="rId1"/>
  <headerFooter>
    <oddHeader>&amp;L&amp;G</oddHeader>
    <oddFooter>&amp;C&amp;"Verdana,Fett"&amp;8PROSTAFF Schweiz GmbH&amp;"Verdana,Standard" - Europa-Strasse 17 - CH-8152 Glattbrugg
 +41 44 810 90 90 - admin@prostaff.ch - www.prostaff.ch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598D1C3-A32E-CE45-A58F-DA5B878C3D18}">
          <x14:formula1>
            <xm:f>Data!$A$3:$A$7</xm:f>
          </x14:formula1>
          <xm:sqref>L3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6"/>
  <sheetViews>
    <sheetView showGridLines="0" zoomScaleNormal="100" workbookViewId="0">
      <selection activeCell="C9" sqref="C9"/>
    </sheetView>
  </sheetViews>
  <sheetFormatPr defaultColWidth="11.44140625" defaultRowHeight="13.8" x14ac:dyDescent="0.25"/>
  <cols>
    <col min="1" max="1" width="12.44140625" style="1" customWidth="1"/>
    <col min="2" max="2" width="11.44140625" style="1"/>
    <col min="3" max="3" width="6.109375" style="1" bestFit="1" customWidth="1"/>
    <col min="4" max="4" width="7.109375" style="1" bestFit="1" customWidth="1"/>
    <col min="5" max="5" width="0.77734375" style="5" customWidth="1"/>
    <col min="6" max="7" width="6.109375" style="1" bestFit="1" customWidth="1"/>
    <col min="8" max="8" width="0.77734375" style="5" customWidth="1"/>
    <col min="9" max="10" width="6.109375" style="1" bestFit="1" customWidth="1"/>
    <col min="11" max="11" width="0.77734375" style="5" customWidth="1"/>
    <col min="12" max="12" width="11.6640625" style="1" customWidth="1"/>
    <col min="13" max="16384" width="11.44140625" style="1"/>
  </cols>
  <sheetData>
    <row r="1" spans="1:12" ht="17.399999999999999" x14ac:dyDescent="0.3">
      <c r="A1" s="24" t="s">
        <v>27</v>
      </c>
    </row>
    <row r="2" spans="1:12" x14ac:dyDescent="0.25">
      <c r="L2" s="5" t="s">
        <v>26</v>
      </c>
    </row>
    <row r="3" spans="1:12" x14ac:dyDescent="0.25">
      <c r="A3" s="1" t="s">
        <v>1</v>
      </c>
      <c r="B3" s="2" t="s">
        <v>23</v>
      </c>
      <c r="C3" s="3">
        <v>2023</v>
      </c>
      <c r="F3" s="1" t="s">
        <v>31</v>
      </c>
      <c r="I3" s="3"/>
      <c r="L3" s="3">
        <v>40</v>
      </c>
    </row>
    <row r="4" spans="1:12" x14ac:dyDescent="0.25">
      <c r="A4" s="1" t="s">
        <v>0</v>
      </c>
      <c r="B4" s="3" t="str">
        <f>Overview!B5</f>
        <v>Peter Muster</v>
      </c>
      <c r="L4" s="7"/>
    </row>
    <row r="5" spans="1:12" x14ac:dyDescent="0.25">
      <c r="A5" s="1" t="s">
        <v>2</v>
      </c>
      <c r="B5" s="3" t="str">
        <f>Overview!B6</f>
        <v>Muster GmbH</v>
      </c>
    </row>
    <row r="6" spans="1:12" x14ac:dyDescent="0.25">
      <c r="A6" s="1" t="s">
        <v>28</v>
      </c>
      <c r="B6" s="3" t="str">
        <f>Overview!B8</f>
        <v>Projekt Muster</v>
      </c>
    </row>
    <row r="7" spans="1:12" ht="15" customHeight="1" x14ac:dyDescent="0.25"/>
    <row r="8" spans="1:12" ht="51" customHeight="1" x14ac:dyDescent="0.25">
      <c r="A8" s="31"/>
      <c r="B8" s="32"/>
      <c r="C8" s="33" t="s">
        <v>10</v>
      </c>
      <c r="D8" s="34" t="s">
        <v>11</v>
      </c>
      <c r="E8" s="35" t="s">
        <v>26</v>
      </c>
      <c r="F8" s="34" t="s">
        <v>10</v>
      </c>
      <c r="G8" s="34" t="s">
        <v>11</v>
      </c>
      <c r="H8" s="35" t="s">
        <v>26</v>
      </c>
      <c r="I8" s="34" t="s">
        <v>10</v>
      </c>
      <c r="J8" s="34" t="s">
        <v>11</v>
      </c>
      <c r="K8" s="36" t="s">
        <v>26</v>
      </c>
      <c r="L8" s="37" t="s">
        <v>29</v>
      </c>
    </row>
    <row r="9" spans="1:12" x14ac:dyDescent="0.25">
      <c r="A9" s="38" t="s">
        <v>7</v>
      </c>
      <c r="B9" s="18">
        <v>45200</v>
      </c>
      <c r="C9" s="22"/>
      <c r="D9" s="4"/>
      <c r="E9" s="9">
        <f t="shared" ref="E9" si="0">D9-C9</f>
        <v>0</v>
      </c>
      <c r="F9" s="4"/>
      <c r="G9" s="4"/>
      <c r="H9" s="9">
        <f t="shared" ref="H9:H33" si="1">G9-F9</f>
        <v>0</v>
      </c>
      <c r="I9" s="4"/>
      <c r="J9" s="4"/>
      <c r="K9" s="20">
        <f t="shared" ref="K9:K40" si="2">J9-I9</f>
        <v>0</v>
      </c>
      <c r="L9" s="82">
        <f t="shared" ref="L9" si="3">SUMIF($C$8:$K$8,$L$2,C9:K9)*24</f>
        <v>0</v>
      </c>
    </row>
    <row r="10" spans="1:12" x14ac:dyDescent="0.25">
      <c r="A10" s="40" t="s">
        <v>8</v>
      </c>
      <c r="B10" s="17">
        <v>45201</v>
      </c>
      <c r="C10" s="21"/>
      <c r="D10" s="6"/>
      <c r="E10" s="8">
        <f>D10-C10</f>
        <v>0</v>
      </c>
      <c r="F10" s="6"/>
      <c r="G10" s="6"/>
      <c r="H10" s="8">
        <f t="shared" si="1"/>
        <v>0</v>
      </c>
      <c r="I10" s="6"/>
      <c r="J10" s="6"/>
      <c r="K10" s="19">
        <f t="shared" si="2"/>
        <v>0</v>
      </c>
      <c r="L10" s="46">
        <f t="shared" ref="L10:L16" si="4">SUMIF($C$8:$K$8,$L$2,C10:K10)*24</f>
        <v>0</v>
      </c>
    </row>
    <row r="11" spans="1:12" x14ac:dyDescent="0.25">
      <c r="A11" s="39" t="s">
        <v>9</v>
      </c>
      <c r="B11" s="17">
        <v>45202</v>
      </c>
      <c r="C11" s="21"/>
      <c r="D11" s="6"/>
      <c r="E11" s="8">
        <f>D11-C11</f>
        <v>0</v>
      </c>
      <c r="F11" s="6"/>
      <c r="G11" s="6"/>
      <c r="H11" s="8">
        <f t="shared" si="1"/>
        <v>0</v>
      </c>
      <c r="I11" s="6"/>
      <c r="J11" s="6"/>
      <c r="K11" s="19">
        <f t="shared" si="2"/>
        <v>0</v>
      </c>
      <c r="L11" s="46">
        <f t="shared" si="4"/>
        <v>0</v>
      </c>
    </row>
    <row r="12" spans="1:12" x14ac:dyDescent="0.25">
      <c r="A12" s="39" t="s">
        <v>3</v>
      </c>
      <c r="B12" s="17">
        <v>45203</v>
      </c>
      <c r="C12" s="26"/>
      <c r="D12" s="27"/>
      <c r="E12" s="28">
        <f t="shared" ref="E12" si="5">D12-C12</f>
        <v>0</v>
      </c>
      <c r="F12" s="27"/>
      <c r="G12" s="27"/>
      <c r="H12" s="28">
        <f t="shared" si="1"/>
        <v>0</v>
      </c>
      <c r="I12" s="27"/>
      <c r="J12" s="27"/>
      <c r="K12" s="29">
        <f t="shared" si="2"/>
        <v>0</v>
      </c>
      <c r="L12" s="46">
        <f t="shared" si="4"/>
        <v>0</v>
      </c>
    </row>
    <row r="13" spans="1:12" x14ac:dyDescent="0.25">
      <c r="A13" s="39" t="s">
        <v>4</v>
      </c>
      <c r="B13" s="17">
        <v>45204</v>
      </c>
      <c r="C13" s="23"/>
      <c r="D13" s="10"/>
      <c r="E13" s="11">
        <f>D13-C13</f>
        <v>0</v>
      </c>
      <c r="F13" s="10"/>
      <c r="G13" s="10"/>
      <c r="H13" s="8">
        <f t="shared" si="1"/>
        <v>0</v>
      </c>
      <c r="I13" s="10"/>
      <c r="J13" s="10"/>
      <c r="K13" s="19">
        <f t="shared" si="2"/>
        <v>0</v>
      </c>
      <c r="L13" s="46">
        <f t="shared" si="4"/>
        <v>0</v>
      </c>
    </row>
    <row r="14" spans="1:12" x14ac:dyDescent="0.25">
      <c r="A14" s="39" t="s">
        <v>5</v>
      </c>
      <c r="B14" s="17">
        <v>45205</v>
      </c>
      <c r="C14" s="21"/>
      <c r="D14" s="6"/>
      <c r="E14" s="8">
        <f t="shared" ref="E14" si="6">D14-C14</f>
        <v>0</v>
      </c>
      <c r="F14" s="6"/>
      <c r="G14" s="6"/>
      <c r="H14" s="8">
        <f t="shared" si="1"/>
        <v>0</v>
      </c>
      <c r="I14" s="6"/>
      <c r="J14" s="6"/>
      <c r="K14" s="19">
        <f t="shared" si="2"/>
        <v>0</v>
      </c>
      <c r="L14" s="46">
        <f t="shared" si="4"/>
        <v>0</v>
      </c>
    </row>
    <row r="15" spans="1:12" x14ac:dyDescent="0.25">
      <c r="A15" s="38" t="s">
        <v>6</v>
      </c>
      <c r="B15" s="18">
        <v>45206</v>
      </c>
      <c r="C15" s="22"/>
      <c r="D15" s="4"/>
      <c r="E15" s="9">
        <f>D15-C15</f>
        <v>0</v>
      </c>
      <c r="F15" s="4"/>
      <c r="G15" s="4"/>
      <c r="H15" s="9">
        <f t="shared" si="1"/>
        <v>0</v>
      </c>
      <c r="I15" s="4"/>
      <c r="J15" s="4"/>
      <c r="K15" s="20">
        <f t="shared" si="2"/>
        <v>0</v>
      </c>
      <c r="L15" s="82">
        <f t="shared" si="4"/>
        <v>0</v>
      </c>
    </row>
    <row r="16" spans="1:12" x14ac:dyDescent="0.25">
      <c r="A16" s="38" t="s">
        <v>7</v>
      </c>
      <c r="B16" s="18">
        <v>45207</v>
      </c>
      <c r="C16" s="22"/>
      <c r="D16" s="4"/>
      <c r="E16" s="9">
        <f t="shared" ref="E16" si="7">D16-C16</f>
        <v>0</v>
      </c>
      <c r="F16" s="4"/>
      <c r="G16" s="4"/>
      <c r="H16" s="9">
        <f t="shared" si="1"/>
        <v>0</v>
      </c>
      <c r="I16" s="4"/>
      <c r="J16" s="4"/>
      <c r="K16" s="20">
        <f t="shared" si="2"/>
        <v>0</v>
      </c>
      <c r="L16" s="82">
        <f t="shared" si="4"/>
        <v>0</v>
      </c>
    </row>
    <row r="17" spans="1:12" x14ac:dyDescent="0.25">
      <c r="A17" s="39" t="s">
        <v>8</v>
      </c>
      <c r="B17" s="17">
        <v>45208</v>
      </c>
      <c r="C17" s="21"/>
      <c r="D17" s="6"/>
      <c r="E17" s="8">
        <f>D17-C17</f>
        <v>0</v>
      </c>
      <c r="F17" s="6"/>
      <c r="G17" s="6"/>
      <c r="H17" s="8">
        <f t="shared" si="1"/>
        <v>0</v>
      </c>
      <c r="I17" s="6"/>
      <c r="J17" s="6"/>
      <c r="K17" s="19">
        <f t="shared" si="2"/>
        <v>0</v>
      </c>
      <c r="L17" s="46">
        <f t="shared" ref="L17:L23" si="8">SUMIF($C$8:$K$8,$L$2,C17:K17)*24</f>
        <v>0</v>
      </c>
    </row>
    <row r="18" spans="1:12" x14ac:dyDescent="0.25">
      <c r="A18" s="39" t="s">
        <v>9</v>
      </c>
      <c r="B18" s="17">
        <v>45209</v>
      </c>
      <c r="C18" s="21"/>
      <c r="D18" s="6"/>
      <c r="E18" s="8">
        <f>D18-C18</f>
        <v>0</v>
      </c>
      <c r="F18" s="6"/>
      <c r="G18" s="6"/>
      <c r="H18" s="8">
        <f t="shared" si="1"/>
        <v>0</v>
      </c>
      <c r="I18" s="6"/>
      <c r="J18" s="6"/>
      <c r="K18" s="19">
        <f t="shared" si="2"/>
        <v>0</v>
      </c>
      <c r="L18" s="46">
        <f t="shared" si="8"/>
        <v>0</v>
      </c>
    </row>
    <row r="19" spans="1:12" x14ac:dyDescent="0.25">
      <c r="A19" s="39" t="s">
        <v>3</v>
      </c>
      <c r="B19" s="17">
        <v>45210</v>
      </c>
      <c r="C19" s="23"/>
      <c r="D19" s="10"/>
      <c r="E19" s="8">
        <f t="shared" ref="E19:E20" si="9">D19-C19</f>
        <v>0</v>
      </c>
      <c r="F19" s="6"/>
      <c r="G19" s="6"/>
      <c r="H19" s="8">
        <f t="shared" si="1"/>
        <v>0</v>
      </c>
      <c r="I19" s="6"/>
      <c r="J19" s="6"/>
      <c r="K19" s="19">
        <f t="shared" si="2"/>
        <v>0</v>
      </c>
      <c r="L19" s="46">
        <f t="shared" si="8"/>
        <v>0</v>
      </c>
    </row>
    <row r="20" spans="1:12" x14ac:dyDescent="0.25">
      <c r="A20" s="39" t="s">
        <v>4</v>
      </c>
      <c r="B20" s="17">
        <v>45211</v>
      </c>
      <c r="C20" s="21"/>
      <c r="D20" s="6"/>
      <c r="E20" s="8">
        <f t="shared" si="9"/>
        <v>0</v>
      </c>
      <c r="F20" s="6"/>
      <c r="G20" s="6"/>
      <c r="H20" s="8">
        <f t="shared" si="1"/>
        <v>0</v>
      </c>
      <c r="I20" s="6"/>
      <c r="J20" s="6"/>
      <c r="K20" s="19">
        <f t="shared" si="2"/>
        <v>0</v>
      </c>
      <c r="L20" s="46">
        <f t="shared" si="8"/>
        <v>0</v>
      </c>
    </row>
    <row r="21" spans="1:12" x14ac:dyDescent="0.25">
      <c r="A21" s="39" t="s">
        <v>5</v>
      </c>
      <c r="B21" s="17">
        <v>45212</v>
      </c>
      <c r="C21" s="21"/>
      <c r="D21" s="6"/>
      <c r="E21" s="8">
        <f>D21-C21</f>
        <v>0</v>
      </c>
      <c r="F21" s="6"/>
      <c r="G21" s="6"/>
      <c r="H21" s="8">
        <f t="shared" si="1"/>
        <v>0</v>
      </c>
      <c r="I21" s="6"/>
      <c r="J21" s="6"/>
      <c r="K21" s="19">
        <f t="shared" si="2"/>
        <v>0</v>
      </c>
      <c r="L21" s="46">
        <f t="shared" si="8"/>
        <v>0</v>
      </c>
    </row>
    <row r="22" spans="1:12" x14ac:dyDescent="0.25">
      <c r="A22" s="38" t="s">
        <v>6</v>
      </c>
      <c r="B22" s="18">
        <v>45213</v>
      </c>
      <c r="C22" s="22"/>
      <c r="D22" s="4"/>
      <c r="E22" s="9">
        <f t="shared" ref="E22" si="10">D22-C22</f>
        <v>0</v>
      </c>
      <c r="F22" s="4"/>
      <c r="G22" s="4"/>
      <c r="H22" s="9">
        <f t="shared" si="1"/>
        <v>0</v>
      </c>
      <c r="I22" s="4"/>
      <c r="J22" s="4"/>
      <c r="K22" s="20">
        <f t="shared" si="2"/>
        <v>0</v>
      </c>
      <c r="L22" s="82">
        <f t="shared" si="8"/>
        <v>0</v>
      </c>
    </row>
    <row r="23" spans="1:12" x14ac:dyDescent="0.25">
      <c r="A23" s="38" t="s">
        <v>7</v>
      </c>
      <c r="B23" s="18">
        <v>45214</v>
      </c>
      <c r="C23" s="22"/>
      <c r="D23" s="4"/>
      <c r="E23" s="9">
        <f>D23-C23</f>
        <v>0</v>
      </c>
      <c r="F23" s="4"/>
      <c r="G23" s="4"/>
      <c r="H23" s="9">
        <f t="shared" si="1"/>
        <v>0</v>
      </c>
      <c r="I23" s="4"/>
      <c r="J23" s="4"/>
      <c r="K23" s="20">
        <f t="shared" si="2"/>
        <v>0</v>
      </c>
      <c r="L23" s="82">
        <f t="shared" si="8"/>
        <v>0</v>
      </c>
    </row>
    <row r="24" spans="1:12" x14ac:dyDescent="0.25">
      <c r="A24" s="39" t="s">
        <v>8</v>
      </c>
      <c r="B24" s="17">
        <v>45215</v>
      </c>
      <c r="C24" s="23"/>
      <c r="D24" s="10"/>
      <c r="E24" s="8">
        <f>D24-C24</f>
        <v>0</v>
      </c>
      <c r="F24" s="6"/>
      <c r="G24" s="6"/>
      <c r="H24" s="8">
        <f t="shared" si="1"/>
        <v>0</v>
      </c>
      <c r="I24" s="6"/>
      <c r="J24" s="6"/>
      <c r="K24" s="19">
        <f t="shared" si="2"/>
        <v>0</v>
      </c>
      <c r="L24" s="46">
        <f t="shared" ref="L24:L30" si="11">SUMIF($C$8:$K$8,$L$2,C24:K24)*24</f>
        <v>0</v>
      </c>
    </row>
    <row r="25" spans="1:12" x14ac:dyDescent="0.25">
      <c r="A25" s="39" t="s">
        <v>9</v>
      </c>
      <c r="B25" s="17">
        <v>45216</v>
      </c>
      <c r="C25" s="21"/>
      <c r="D25" s="6"/>
      <c r="E25" s="8">
        <f>D25-C25</f>
        <v>0</v>
      </c>
      <c r="F25" s="6"/>
      <c r="G25" s="6"/>
      <c r="H25" s="8">
        <f t="shared" si="1"/>
        <v>0</v>
      </c>
      <c r="I25" s="6"/>
      <c r="J25" s="6"/>
      <c r="K25" s="19">
        <f t="shared" si="2"/>
        <v>0</v>
      </c>
      <c r="L25" s="46">
        <f t="shared" si="11"/>
        <v>0</v>
      </c>
    </row>
    <row r="26" spans="1:12" x14ac:dyDescent="0.25">
      <c r="A26" s="39" t="s">
        <v>3</v>
      </c>
      <c r="B26" s="17">
        <v>45217</v>
      </c>
      <c r="C26" s="23"/>
      <c r="D26" s="10"/>
      <c r="E26" s="8">
        <f t="shared" ref="E26:E27" si="12">D26-C26</f>
        <v>0</v>
      </c>
      <c r="F26" s="6"/>
      <c r="G26" s="6"/>
      <c r="H26" s="8">
        <f t="shared" si="1"/>
        <v>0</v>
      </c>
      <c r="I26" s="6"/>
      <c r="J26" s="6"/>
      <c r="K26" s="19">
        <f t="shared" si="2"/>
        <v>0</v>
      </c>
      <c r="L26" s="46">
        <f t="shared" si="11"/>
        <v>0</v>
      </c>
    </row>
    <row r="27" spans="1:12" x14ac:dyDescent="0.25">
      <c r="A27" s="39" t="s">
        <v>4</v>
      </c>
      <c r="B27" s="17">
        <v>45218</v>
      </c>
      <c r="C27" s="21"/>
      <c r="D27" s="6"/>
      <c r="E27" s="8">
        <f t="shared" si="12"/>
        <v>0</v>
      </c>
      <c r="F27" s="6"/>
      <c r="G27" s="6"/>
      <c r="H27" s="8">
        <f t="shared" si="1"/>
        <v>0</v>
      </c>
      <c r="I27" s="6"/>
      <c r="J27" s="6"/>
      <c r="K27" s="19">
        <f t="shared" si="2"/>
        <v>0</v>
      </c>
      <c r="L27" s="46">
        <f t="shared" si="11"/>
        <v>0</v>
      </c>
    </row>
    <row r="28" spans="1:12" x14ac:dyDescent="0.25">
      <c r="A28" s="39" t="s">
        <v>5</v>
      </c>
      <c r="B28" s="17">
        <v>45219</v>
      </c>
      <c r="C28" s="21"/>
      <c r="D28" s="6"/>
      <c r="E28" s="8">
        <f>D28-C28</f>
        <v>0</v>
      </c>
      <c r="F28" s="6"/>
      <c r="G28" s="6"/>
      <c r="H28" s="8">
        <f t="shared" si="1"/>
        <v>0</v>
      </c>
      <c r="I28" s="6"/>
      <c r="J28" s="6"/>
      <c r="K28" s="19">
        <f t="shared" si="2"/>
        <v>0</v>
      </c>
      <c r="L28" s="46">
        <f t="shared" si="11"/>
        <v>0</v>
      </c>
    </row>
    <row r="29" spans="1:12" x14ac:dyDescent="0.25">
      <c r="A29" s="38" t="s">
        <v>6</v>
      </c>
      <c r="B29" s="18">
        <v>45220</v>
      </c>
      <c r="C29" s="22"/>
      <c r="D29" s="4"/>
      <c r="E29" s="9">
        <f t="shared" ref="E29" si="13">D29-C29</f>
        <v>0</v>
      </c>
      <c r="F29" s="4"/>
      <c r="G29" s="4"/>
      <c r="H29" s="9">
        <f t="shared" si="1"/>
        <v>0</v>
      </c>
      <c r="I29" s="4"/>
      <c r="J29" s="4"/>
      <c r="K29" s="20">
        <f t="shared" si="2"/>
        <v>0</v>
      </c>
      <c r="L29" s="82">
        <f t="shared" si="11"/>
        <v>0</v>
      </c>
    </row>
    <row r="30" spans="1:12" x14ac:dyDescent="0.25">
      <c r="A30" s="38" t="s">
        <v>7</v>
      </c>
      <c r="B30" s="18">
        <v>45221</v>
      </c>
      <c r="C30" s="22"/>
      <c r="D30" s="4"/>
      <c r="E30" s="9">
        <f>D30-C30</f>
        <v>0</v>
      </c>
      <c r="F30" s="4"/>
      <c r="G30" s="4"/>
      <c r="H30" s="9">
        <f t="shared" si="1"/>
        <v>0</v>
      </c>
      <c r="I30" s="4"/>
      <c r="J30" s="4"/>
      <c r="K30" s="20">
        <f t="shared" si="2"/>
        <v>0</v>
      </c>
      <c r="L30" s="82">
        <f t="shared" si="11"/>
        <v>0</v>
      </c>
    </row>
    <row r="31" spans="1:12" x14ac:dyDescent="0.25">
      <c r="A31" s="39" t="s">
        <v>8</v>
      </c>
      <c r="B31" s="17">
        <v>45222</v>
      </c>
      <c r="C31" s="21"/>
      <c r="D31" s="6"/>
      <c r="E31" s="8">
        <f>D31-C31</f>
        <v>0</v>
      </c>
      <c r="F31" s="6"/>
      <c r="G31" s="6"/>
      <c r="H31" s="8">
        <f t="shared" si="1"/>
        <v>0</v>
      </c>
      <c r="I31" s="6"/>
      <c r="J31" s="6"/>
      <c r="K31" s="19">
        <f t="shared" si="2"/>
        <v>0</v>
      </c>
      <c r="L31" s="46">
        <f t="shared" ref="L31:L39" si="14">SUMIF($C$8:$K$8,$L$2,C31:K31)*24</f>
        <v>0</v>
      </c>
    </row>
    <row r="32" spans="1:12" x14ac:dyDescent="0.25">
      <c r="A32" s="39" t="s">
        <v>9</v>
      </c>
      <c r="B32" s="17">
        <v>45223</v>
      </c>
      <c r="C32" s="21"/>
      <c r="D32" s="6"/>
      <c r="E32" s="8">
        <f>D32-C32</f>
        <v>0</v>
      </c>
      <c r="F32" s="6"/>
      <c r="G32" s="6"/>
      <c r="H32" s="8">
        <f t="shared" si="1"/>
        <v>0</v>
      </c>
      <c r="I32" s="6"/>
      <c r="J32" s="6"/>
      <c r="K32" s="19">
        <f t="shared" si="2"/>
        <v>0</v>
      </c>
      <c r="L32" s="46">
        <f t="shared" si="14"/>
        <v>0</v>
      </c>
    </row>
    <row r="33" spans="1:12" x14ac:dyDescent="0.25">
      <c r="A33" s="39" t="s">
        <v>3</v>
      </c>
      <c r="B33" s="17">
        <v>45224</v>
      </c>
      <c r="C33" s="23"/>
      <c r="D33" s="10"/>
      <c r="E33" s="8">
        <f t="shared" ref="E33:E34" si="15">D33-C33</f>
        <v>0</v>
      </c>
      <c r="F33" s="6"/>
      <c r="G33" s="6"/>
      <c r="H33" s="8">
        <f t="shared" si="1"/>
        <v>0</v>
      </c>
      <c r="I33" s="6"/>
      <c r="J33" s="6"/>
      <c r="K33" s="19">
        <f t="shared" si="2"/>
        <v>0</v>
      </c>
      <c r="L33" s="46">
        <f t="shared" si="14"/>
        <v>0</v>
      </c>
    </row>
    <row r="34" spans="1:12" x14ac:dyDescent="0.25">
      <c r="A34" s="39" t="s">
        <v>4</v>
      </c>
      <c r="B34" s="17">
        <v>45225</v>
      </c>
      <c r="C34" s="21"/>
      <c r="D34" s="6"/>
      <c r="E34" s="8">
        <f t="shared" si="15"/>
        <v>0</v>
      </c>
      <c r="F34" s="6"/>
      <c r="G34" s="6"/>
      <c r="H34" s="8">
        <f t="shared" ref="H34:H39" si="16">G34-F34</f>
        <v>0</v>
      </c>
      <c r="I34" s="6"/>
      <c r="J34" s="6"/>
      <c r="K34" s="19">
        <f t="shared" ref="K34:K39" si="17">J34-I34</f>
        <v>0</v>
      </c>
      <c r="L34" s="46">
        <f t="shared" si="14"/>
        <v>0</v>
      </c>
    </row>
    <row r="35" spans="1:12" x14ac:dyDescent="0.25">
      <c r="A35" s="39" t="s">
        <v>5</v>
      </c>
      <c r="B35" s="17">
        <v>45226</v>
      </c>
      <c r="C35" s="21"/>
      <c r="D35" s="6"/>
      <c r="E35" s="8">
        <f>D35-C35</f>
        <v>0</v>
      </c>
      <c r="F35" s="6"/>
      <c r="G35" s="6"/>
      <c r="H35" s="8">
        <f t="shared" si="16"/>
        <v>0</v>
      </c>
      <c r="I35" s="6"/>
      <c r="J35" s="6"/>
      <c r="K35" s="19">
        <f t="shared" si="17"/>
        <v>0</v>
      </c>
      <c r="L35" s="46">
        <f t="shared" si="14"/>
        <v>0</v>
      </c>
    </row>
    <row r="36" spans="1:12" x14ac:dyDescent="0.25">
      <c r="A36" s="38" t="s">
        <v>6</v>
      </c>
      <c r="B36" s="18">
        <v>45227</v>
      </c>
      <c r="C36" s="22"/>
      <c r="D36" s="4"/>
      <c r="E36" s="9">
        <f t="shared" ref="E36" si="18">D36-C36</f>
        <v>0</v>
      </c>
      <c r="F36" s="4"/>
      <c r="G36" s="4"/>
      <c r="H36" s="9">
        <f t="shared" si="16"/>
        <v>0</v>
      </c>
      <c r="I36" s="4"/>
      <c r="J36" s="4"/>
      <c r="K36" s="20">
        <f t="shared" si="17"/>
        <v>0</v>
      </c>
      <c r="L36" s="82">
        <f t="shared" si="14"/>
        <v>0</v>
      </c>
    </row>
    <row r="37" spans="1:12" x14ac:dyDescent="0.25">
      <c r="A37" s="38" t="s">
        <v>7</v>
      </c>
      <c r="B37" s="18">
        <v>45228</v>
      </c>
      <c r="C37" s="22"/>
      <c r="D37" s="4"/>
      <c r="E37" s="9">
        <f>D37-C37</f>
        <v>0</v>
      </c>
      <c r="F37" s="4"/>
      <c r="G37" s="4"/>
      <c r="H37" s="9">
        <f t="shared" si="16"/>
        <v>0</v>
      </c>
      <c r="I37" s="4"/>
      <c r="J37" s="4"/>
      <c r="K37" s="20">
        <f t="shared" si="17"/>
        <v>0</v>
      </c>
      <c r="L37" s="82">
        <f t="shared" si="14"/>
        <v>0</v>
      </c>
    </row>
    <row r="38" spans="1:12" x14ac:dyDescent="0.25">
      <c r="A38" s="39" t="s">
        <v>8</v>
      </c>
      <c r="B38" s="17">
        <v>45229</v>
      </c>
      <c r="C38" s="21"/>
      <c r="D38" s="6"/>
      <c r="E38" s="8">
        <f>D38-C38</f>
        <v>0</v>
      </c>
      <c r="F38" s="6"/>
      <c r="G38" s="6"/>
      <c r="H38" s="8">
        <f t="shared" si="16"/>
        <v>0</v>
      </c>
      <c r="I38" s="6"/>
      <c r="J38" s="6"/>
      <c r="K38" s="19">
        <f t="shared" si="17"/>
        <v>0</v>
      </c>
      <c r="L38" s="46">
        <f t="shared" si="14"/>
        <v>0</v>
      </c>
    </row>
    <row r="39" spans="1:12" x14ac:dyDescent="0.25">
      <c r="A39" s="39" t="s">
        <v>9</v>
      </c>
      <c r="B39" s="17">
        <v>45230</v>
      </c>
      <c r="C39" s="21"/>
      <c r="D39" s="6"/>
      <c r="E39" s="8">
        <f>D39-C39</f>
        <v>0</v>
      </c>
      <c r="F39" s="6"/>
      <c r="G39" s="6"/>
      <c r="H39" s="8">
        <f t="shared" si="16"/>
        <v>0</v>
      </c>
      <c r="I39" s="6"/>
      <c r="J39" s="6"/>
      <c r="K39" s="19">
        <f t="shared" si="17"/>
        <v>0</v>
      </c>
      <c r="L39" s="46">
        <f t="shared" si="14"/>
        <v>0</v>
      </c>
    </row>
    <row r="40" spans="1:12" x14ac:dyDescent="0.25">
      <c r="A40" s="87" t="str">
        <f>CONCATENATE("Total (entspricht "&amp;ROUND(L40/(L3/5),4)&amp;" Arbeitstagen)")</f>
        <v>Total (entspricht 0 Arbeitstagen)</v>
      </c>
      <c r="B40" s="88"/>
      <c r="C40" s="88"/>
      <c r="D40" s="88"/>
      <c r="E40" s="88"/>
      <c r="F40" s="88"/>
      <c r="G40" s="88"/>
      <c r="H40" s="88"/>
      <c r="I40" s="88"/>
      <c r="J40" s="88"/>
      <c r="K40" s="30">
        <f t="shared" si="2"/>
        <v>0</v>
      </c>
      <c r="L40" s="47">
        <f>SUM(L9:L39)</f>
        <v>0</v>
      </c>
    </row>
    <row r="41" spans="1:12" x14ac:dyDescent="0.25">
      <c r="A41" s="32"/>
      <c r="B41" s="32"/>
      <c r="C41" s="32"/>
      <c r="D41" s="32"/>
      <c r="E41" s="41"/>
      <c r="F41" s="42"/>
      <c r="G41" s="42"/>
      <c r="H41" s="42"/>
      <c r="I41" s="42"/>
      <c r="J41" s="42"/>
      <c r="K41" s="41"/>
      <c r="L41" s="32"/>
    </row>
    <row r="42" spans="1:12" x14ac:dyDescent="0.25">
      <c r="A42" s="1" t="s">
        <v>13</v>
      </c>
      <c r="B42" s="16" t="str">
        <f>B4</f>
        <v>Peter Muster</v>
      </c>
      <c r="F42" s="1" t="s">
        <v>2</v>
      </c>
      <c r="H42" s="12"/>
      <c r="I42" s="15" t="str">
        <f>B5</f>
        <v>Muster GmbH</v>
      </c>
      <c r="J42" s="12"/>
    </row>
    <row r="43" spans="1:12" x14ac:dyDescent="0.25">
      <c r="B43" s="3"/>
      <c r="F43" s="1" t="s">
        <v>30</v>
      </c>
      <c r="H43" s="12"/>
      <c r="I43" s="12"/>
      <c r="J43" s="12"/>
    </row>
    <row r="44" spans="1:12" x14ac:dyDescent="0.25">
      <c r="A44" s="1" t="s">
        <v>14</v>
      </c>
      <c r="B44" s="48">
        <f ca="1">TODAY()</f>
        <v>44949</v>
      </c>
      <c r="F44" s="1" t="s">
        <v>14</v>
      </c>
      <c r="H44" s="12"/>
      <c r="I44" s="12"/>
      <c r="J44" s="13"/>
      <c r="K44" s="14"/>
      <c r="L44" s="25"/>
    </row>
    <row r="45" spans="1:12" ht="32.25" customHeight="1" x14ac:dyDescent="0.25">
      <c r="A45" s="1" t="s">
        <v>12</v>
      </c>
      <c r="B45" s="25"/>
      <c r="C45" s="25"/>
      <c r="D45" s="25"/>
      <c r="F45" s="1" t="s">
        <v>12</v>
      </c>
      <c r="H45" s="12"/>
      <c r="I45" s="44"/>
      <c r="J45" s="44"/>
      <c r="K45" s="45"/>
      <c r="L45" s="43"/>
    </row>
    <row r="46" spans="1:12" x14ac:dyDescent="0.25">
      <c r="F46" s="12"/>
      <c r="G46" s="12"/>
      <c r="H46" s="12"/>
      <c r="I46" s="12"/>
      <c r="J46" s="12"/>
    </row>
  </sheetData>
  <mergeCells count="1">
    <mergeCell ref="A40:J40"/>
  </mergeCells>
  <pageMargins left="1.1023622047244095" right="1.1023622047244095" top="1.2204724409448819" bottom="0.39370078740157483" header="0.31496062992125984" footer="0.31496062992125984"/>
  <pageSetup paperSize="9" orientation="portrait" r:id="rId1"/>
  <headerFooter>
    <oddHeader>&amp;L&amp;G</oddHeader>
    <oddFooter>&amp;C&amp;"Verdana,Fett"&amp;8PROSTAFF Schweiz GmbH&amp;"Verdana,Standard" - Europa-Strasse 17 - CH-8152 Glattbrugg
 +41 44 810 90 90 - admin@prostaff.ch - www.prostaff.ch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248DA545-323C-794E-93ED-6466683157D0}">
          <x14:formula1>
            <xm:f>Data!$A$3:$A$7</xm:f>
          </x14:formula1>
          <xm:sqref>L3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5"/>
  <sheetViews>
    <sheetView showGridLines="0" zoomScaleNormal="100" workbookViewId="0">
      <selection activeCell="E31" sqref="E31"/>
    </sheetView>
  </sheetViews>
  <sheetFormatPr defaultColWidth="11.44140625" defaultRowHeight="13.8" x14ac:dyDescent="0.25"/>
  <cols>
    <col min="1" max="1" width="12.44140625" style="1" customWidth="1"/>
    <col min="2" max="2" width="11.44140625" style="1"/>
    <col min="3" max="3" width="6.109375" style="1" bestFit="1" customWidth="1"/>
    <col min="4" max="4" width="7.109375" style="1" bestFit="1" customWidth="1"/>
    <col min="5" max="5" width="0.77734375" style="5" customWidth="1"/>
    <col min="6" max="7" width="6.109375" style="1" bestFit="1" customWidth="1"/>
    <col min="8" max="8" width="0.77734375" style="5" customWidth="1"/>
    <col min="9" max="10" width="6.109375" style="1" bestFit="1" customWidth="1"/>
    <col min="11" max="11" width="0.77734375" style="5" customWidth="1"/>
    <col min="12" max="12" width="11.6640625" style="1" customWidth="1"/>
    <col min="13" max="16384" width="11.44140625" style="1"/>
  </cols>
  <sheetData>
    <row r="1" spans="1:12" ht="17.399999999999999" x14ac:dyDescent="0.3">
      <c r="A1" s="24" t="s">
        <v>27</v>
      </c>
    </row>
    <row r="2" spans="1:12" x14ac:dyDescent="0.25">
      <c r="L2" s="5" t="s">
        <v>26</v>
      </c>
    </row>
    <row r="3" spans="1:12" x14ac:dyDescent="0.25">
      <c r="A3" s="1" t="s">
        <v>1</v>
      </c>
      <c r="B3" s="2" t="s">
        <v>24</v>
      </c>
      <c r="C3" s="3">
        <v>2023</v>
      </c>
      <c r="F3" s="1" t="s">
        <v>31</v>
      </c>
      <c r="I3" s="3"/>
      <c r="L3" s="3">
        <v>40</v>
      </c>
    </row>
    <row r="4" spans="1:12" x14ac:dyDescent="0.25">
      <c r="A4" s="1" t="s">
        <v>0</v>
      </c>
      <c r="B4" s="3" t="str">
        <f>Overview!B5</f>
        <v>Peter Muster</v>
      </c>
      <c r="L4" s="7"/>
    </row>
    <row r="5" spans="1:12" x14ac:dyDescent="0.25">
      <c r="A5" s="1" t="s">
        <v>2</v>
      </c>
      <c r="B5" s="3" t="str">
        <f>Overview!B6</f>
        <v>Muster GmbH</v>
      </c>
    </row>
    <row r="6" spans="1:12" x14ac:dyDescent="0.25">
      <c r="A6" s="1" t="s">
        <v>28</v>
      </c>
      <c r="B6" s="3" t="str">
        <f>Overview!B8</f>
        <v>Projekt Muster</v>
      </c>
    </row>
    <row r="7" spans="1:12" ht="15" customHeight="1" x14ac:dyDescent="0.25"/>
    <row r="8" spans="1:12" ht="51" customHeight="1" x14ac:dyDescent="0.25">
      <c r="A8" s="31"/>
      <c r="B8" s="32"/>
      <c r="C8" s="33" t="s">
        <v>10</v>
      </c>
      <c r="D8" s="34" t="s">
        <v>11</v>
      </c>
      <c r="E8" s="35" t="s">
        <v>26</v>
      </c>
      <c r="F8" s="34" t="s">
        <v>10</v>
      </c>
      <c r="G8" s="34" t="s">
        <v>11</v>
      </c>
      <c r="H8" s="35" t="s">
        <v>26</v>
      </c>
      <c r="I8" s="34" t="s">
        <v>10</v>
      </c>
      <c r="J8" s="34" t="s">
        <v>11</v>
      </c>
      <c r="K8" s="36" t="s">
        <v>26</v>
      </c>
      <c r="L8" s="37" t="s">
        <v>29</v>
      </c>
    </row>
    <row r="9" spans="1:12" x14ac:dyDescent="0.25">
      <c r="A9" s="62" t="s">
        <v>3</v>
      </c>
      <c r="B9" s="63">
        <v>45231</v>
      </c>
      <c r="C9" s="76"/>
      <c r="D9" s="77"/>
      <c r="E9" s="78">
        <f t="shared" ref="E9" si="0">D9-C9</f>
        <v>0</v>
      </c>
      <c r="F9" s="77"/>
      <c r="G9" s="77"/>
      <c r="H9" s="78">
        <f t="shared" ref="H9:H33" si="1">G9-F9</f>
        <v>0</v>
      </c>
      <c r="I9" s="77"/>
      <c r="J9" s="77"/>
      <c r="K9" s="79">
        <f t="shared" ref="K9:K39" si="2">J9-I9</f>
        <v>0</v>
      </c>
      <c r="L9" s="69">
        <f t="shared" ref="L9:L13" si="3">SUMIF($C$8:$K$8,$L$2,C9:K9)*24</f>
        <v>0</v>
      </c>
    </row>
    <row r="10" spans="1:12" x14ac:dyDescent="0.25">
      <c r="A10" s="39" t="s">
        <v>4</v>
      </c>
      <c r="B10" s="17">
        <v>45232</v>
      </c>
      <c r="C10" s="23"/>
      <c r="D10" s="10"/>
      <c r="E10" s="11">
        <f>D10-C10</f>
        <v>0</v>
      </c>
      <c r="F10" s="10"/>
      <c r="G10" s="10"/>
      <c r="H10" s="8">
        <f t="shared" si="1"/>
        <v>0</v>
      </c>
      <c r="I10" s="10"/>
      <c r="J10" s="10"/>
      <c r="K10" s="19">
        <f t="shared" si="2"/>
        <v>0</v>
      </c>
      <c r="L10" s="46">
        <f t="shared" si="3"/>
        <v>0</v>
      </c>
    </row>
    <row r="11" spans="1:12" x14ac:dyDescent="0.25">
      <c r="A11" s="39" t="s">
        <v>5</v>
      </c>
      <c r="B11" s="17">
        <v>45233</v>
      </c>
      <c r="C11" s="21"/>
      <c r="D11" s="6"/>
      <c r="E11" s="8">
        <f t="shared" ref="E11" si="4">D11-C11</f>
        <v>0</v>
      </c>
      <c r="F11" s="6"/>
      <c r="G11" s="6"/>
      <c r="H11" s="8">
        <f t="shared" si="1"/>
        <v>0</v>
      </c>
      <c r="I11" s="6"/>
      <c r="J11" s="6"/>
      <c r="K11" s="19">
        <f t="shared" si="2"/>
        <v>0</v>
      </c>
      <c r="L11" s="46">
        <f t="shared" si="3"/>
        <v>0</v>
      </c>
    </row>
    <row r="12" spans="1:12" x14ac:dyDescent="0.25">
      <c r="A12" s="38" t="s">
        <v>6</v>
      </c>
      <c r="B12" s="18">
        <v>45234</v>
      </c>
      <c r="C12" s="22"/>
      <c r="D12" s="4"/>
      <c r="E12" s="9">
        <f>D12-C12</f>
        <v>0</v>
      </c>
      <c r="F12" s="4"/>
      <c r="G12" s="4"/>
      <c r="H12" s="9">
        <f t="shared" si="1"/>
        <v>0</v>
      </c>
      <c r="I12" s="4"/>
      <c r="J12" s="4"/>
      <c r="K12" s="20">
        <f t="shared" si="2"/>
        <v>0</v>
      </c>
      <c r="L12" s="82">
        <f t="shared" si="3"/>
        <v>0</v>
      </c>
    </row>
    <row r="13" spans="1:12" x14ac:dyDescent="0.25">
      <c r="A13" s="38" t="s">
        <v>7</v>
      </c>
      <c r="B13" s="18">
        <v>45235</v>
      </c>
      <c r="C13" s="22"/>
      <c r="D13" s="4"/>
      <c r="E13" s="9">
        <f t="shared" ref="E13" si="5">D13-C13</f>
        <v>0</v>
      </c>
      <c r="F13" s="4"/>
      <c r="G13" s="4"/>
      <c r="H13" s="9">
        <f t="shared" si="1"/>
        <v>0</v>
      </c>
      <c r="I13" s="4"/>
      <c r="J13" s="4"/>
      <c r="K13" s="20">
        <f t="shared" si="2"/>
        <v>0</v>
      </c>
      <c r="L13" s="82">
        <f t="shared" si="3"/>
        <v>0</v>
      </c>
    </row>
    <row r="14" spans="1:12" x14ac:dyDescent="0.25">
      <c r="A14" s="39" t="s">
        <v>8</v>
      </c>
      <c r="B14" s="17">
        <v>45236</v>
      </c>
      <c r="C14" s="21"/>
      <c r="D14" s="6"/>
      <c r="E14" s="8">
        <f>D14-C14</f>
        <v>0</v>
      </c>
      <c r="F14" s="6"/>
      <c r="G14" s="6"/>
      <c r="H14" s="8">
        <f t="shared" si="1"/>
        <v>0</v>
      </c>
      <c r="I14" s="6"/>
      <c r="J14" s="6"/>
      <c r="K14" s="19">
        <f t="shared" si="2"/>
        <v>0</v>
      </c>
      <c r="L14" s="46">
        <f t="shared" ref="L14:L20" si="6">SUMIF($C$8:$K$8,$L$2,C14:K14)*24</f>
        <v>0</v>
      </c>
    </row>
    <row r="15" spans="1:12" x14ac:dyDescent="0.25">
      <c r="A15" s="39" t="s">
        <v>9</v>
      </c>
      <c r="B15" s="17">
        <v>45237</v>
      </c>
      <c r="C15" s="21"/>
      <c r="D15" s="6"/>
      <c r="E15" s="8">
        <f>D15-C15</f>
        <v>0</v>
      </c>
      <c r="F15" s="6"/>
      <c r="G15" s="6"/>
      <c r="H15" s="8">
        <f t="shared" si="1"/>
        <v>0</v>
      </c>
      <c r="I15" s="6"/>
      <c r="J15" s="6"/>
      <c r="K15" s="19">
        <f t="shared" si="2"/>
        <v>0</v>
      </c>
      <c r="L15" s="46">
        <f t="shared" si="6"/>
        <v>0</v>
      </c>
    </row>
    <row r="16" spans="1:12" x14ac:dyDescent="0.25">
      <c r="A16" s="39" t="s">
        <v>3</v>
      </c>
      <c r="B16" s="17">
        <v>45238</v>
      </c>
      <c r="C16" s="23"/>
      <c r="D16" s="10"/>
      <c r="E16" s="8">
        <f t="shared" ref="E16:E17" si="7">D16-C16</f>
        <v>0</v>
      </c>
      <c r="F16" s="6"/>
      <c r="G16" s="6"/>
      <c r="H16" s="8">
        <f t="shared" si="1"/>
        <v>0</v>
      </c>
      <c r="I16" s="6"/>
      <c r="J16" s="6"/>
      <c r="K16" s="19">
        <f t="shared" si="2"/>
        <v>0</v>
      </c>
      <c r="L16" s="46">
        <f t="shared" si="6"/>
        <v>0</v>
      </c>
    </row>
    <row r="17" spans="1:12" x14ac:dyDescent="0.25">
      <c r="A17" s="39" t="s">
        <v>4</v>
      </c>
      <c r="B17" s="17">
        <v>45239</v>
      </c>
      <c r="C17" s="21"/>
      <c r="D17" s="6"/>
      <c r="E17" s="8">
        <f t="shared" si="7"/>
        <v>0</v>
      </c>
      <c r="F17" s="6"/>
      <c r="G17" s="6"/>
      <c r="H17" s="8">
        <f t="shared" si="1"/>
        <v>0</v>
      </c>
      <c r="I17" s="6"/>
      <c r="J17" s="6"/>
      <c r="K17" s="19">
        <f t="shared" si="2"/>
        <v>0</v>
      </c>
      <c r="L17" s="46">
        <f t="shared" si="6"/>
        <v>0</v>
      </c>
    </row>
    <row r="18" spans="1:12" x14ac:dyDescent="0.25">
      <c r="A18" s="39" t="s">
        <v>5</v>
      </c>
      <c r="B18" s="17">
        <v>45240</v>
      </c>
      <c r="C18" s="21"/>
      <c r="D18" s="6"/>
      <c r="E18" s="8">
        <f>D18-C18</f>
        <v>0</v>
      </c>
      <c r="F18" s="6"/>
      <c r="G18" s="6"/>
      <c r="H18" s="8">
        <f t="shared" si="1"/>
        <v>0</v>
      </c>
      <c r="I18" s="6"/>
      <c r="J18" s="6"/>
      <c r="K18" s="19">
        <f t="shared" si="2"/>
        <v>0</v>
      </c>
      <c r="L18" s="46">
        <f t="shared" si="6"/>
        <v>0</v>
      </c>
    </row>
    <row r="19" spans="1:12" x14ac:dyDescent="0.25">
      <c r="A19" s="38" t="s">
        <v>6</v>
      </c>
      <c r="B19" s="18">
        <v>45241</v>
      </c>
      <c r="C19" s="22"/>
      <c r="D19" s="4"/>
      <c r="E19" s="9">
        <f t="shared" ref="E19" si="8">D19-C19</f>
        <v>0</v>
      </c>
      <c r="F19" s="4"/>
      <c r="G19" s="4"/>
      <c r="H19" s="9">
        <f t="shared" si="1"/>
        <v>0</v>
      </c>
      <c r="I19" s="4"/>
      <c r="J19" s="4"/>
      <c r="K19" s="20">
        <f t="shared" si="2"/>
        <v>0</v>
      </c>
      <c r="L19" s="82">
        <f t="shared" si="6"/>
        <v>0</v>
      </c>
    </row>
    <row r="20" spans="1:12" x14ac:dyDescent="0.25">
      <c r="A20" s="38" t="s">
        <v>7</v>
      </c>
      <c r="B20" s="18">
        <v>45242</v>
      </c>
      <c r="C20" s="22"/>
      <c r="D20" s="4"/>
      <c r="E20" s="9">
        <f>D20-C20</f>
        <v>0</v>
      </c>
      <c r="F20" s="4"/>
      <c r="G20" s="4"/>
      <c r="H20" s="9">
        <f t="shared" si="1"/>
        <v>0</v>
      </c>
      <c r="I20" s="4"/>
      <c r="J20" s="4"/>
      <c r="K20" s="20">
        <f t="shared" si="2"/>
        <v>0</v>
      </c>
      <c r="L20" s="82">
        <f t="shared" si="6"/>
        <v>0</v>
      </c>
    </row>
    <row r="21" spans="1:12" x14ac:dyDescent="0.25">
      <c r="A21" s="39" t="s">
        <v>8</v>
      </c>
      <c r="B21" s="17">
        <v>45243</v>
      </c>
      <c r="C21" s="21"/>
      <c r="D21" s="6"/>
      <c r="E21" s="8">
        <f>D21-C21</f>
        <v>0</v>
      </c>
      <c r="F21" s="6"/>
      <c r="G21" s="6"/>
      <c r="H21" s="8">
        <f t="shared" si="1"/>
        <v>0</v>
      </c>
      <c r="I21" s="6"/>
      <c r="J21" s="6"/>
      <c r="K21" s="19">
        <f t="shared" si="2"/>
        <v>0</v>
      </c>
      <c r="L21" s="46">
        <f t="shared" ref="L21:L27" si="9">SUMIF($C$8:$K$8,$L$2,C21:K21)*24</f>
        <v>0</v>
      </c>
    </row>
    <row r="22" spans="1:12" x14ac:dyDescent="0.25">
      <c r="A22" s="39" t="s">
        <v>9</v>
      </c>
      <c r="B22" s="17">
        <v>45244</v>
      </c>
      <c r="C22" s="21"/>
      <c r="D22" s="6"/>
      <c r="E22" s="8">
        <f>D22-C22</f>
        <v>0</v>
      </c>
      <c r="F22" s="6"/>
      <c r="G22" s="6"/>
      <c r="H22" s="8">
        <f t="shared" si="1"/>
        <v>0</v>
      </c>
      <c r="I22" s="6"/>
      <c r="J22" s="6"/>
      <c r="K22" s="19">
        <f t="shared" si="2"/>
        <v>0</v>
      </c>
      <c r="L22" s="46">
        <f t="shared" si="9"/>
        <v>0</v>
      </c>
    </row>
    <row r="23" spans="1:12" x14ac:dyDescent="0.25">
      <c r="A23" s="39" t="s">
        <v>3</v>
      </c>
      <c r="B23" s="17">
        <v>45245</v>
      </c>
      <c r="C23" s="23"/>
      <c r="D23" s="10"/>
      <c r="E23" s="8">
        <f t="shared" ref="E23:E24" si="10">D23-C23</f>
        <v>0</v>
      </c>
      <c r="F23" s="6"/>
      <c r="G23" s="6"/>
      <c r="H23" s="8">
        <f t="shared" si="1"/>
        <v>0</v>
      </c>
      <c r="I23" s="6"/>
      <c r="J23" s="6"/>
      <c r="K23" s="19">
        <f t="shared" si="2"/>
        <v>0</v>
      </c>
      <c r="L23" s="46">
        <f t="shared" si="9"/>
        <v>0</v>
      </c>
    </row>
    <row r="24" spans="1:12" x14ac:dyDescent="0.25">
      <c r="A24" s="39" t="s">
        <v>4</v>
      </c>
      <c r="B24" s="17">
        <v>45246</v>
      </c>
      <c r="C24" s="21"/>
      <c r="D24" s="6"/>
      <c r="E24" s="8">
        <f t="shared" si="10"/>
        <v>0</v>
      </c>
      <c r="F24" s="6"/>
      <c r="G24" s="6"/>
      <c r="H24" s="8">
        <f t="shared" si="1"/>
        <v>0</v>
      </c>
      <c r="I24" s="6"/>
      <c r="J24" s="6"/>
      <c r="K24" s="19">
        <f t="shared" si="2"/>
        <v>0</v>
      </c>
      <c r="L24" s="46">
        <f t="shared" si="9"/>
        <v>0</v>
      </c>
    </row>
    <row r="25" spans="1:12" x14ac:dyDescent="0.25">
      <c r="A25" s="39" t="s">
        <v>5</v>
      </c>
      <c r="B25" s="17">
        <v>45247</v>
      </c>
      <c r="C25" s="21"/>
      <c r="D25" s="6"/>
      <c r="E25" s="8">
        <f>D25-C25</f>
        <v>0</v>
      </c>
      <c r="F25" s="6"/>
      <c r="G25" s="6"/>
      <c r="H25" s="8">
        <f t="shared" si="1"/>
        <v>0</v>
      </c>
      <c r="I25" s="6"/>
      <c r="J25" s="6"/>
      <c r="K25" s="19">
        <f t="shared" si="2"/>
        <v>0</v>
      </c>
      <c r="L25" s="46">
        <f t="shared" si="9"/>
        <v>0</v>
      </c>
    </row>
    <row r="26" spans="1:12" x14ac:dyDescent="0.25">
      <c r="A26" s="38" t="s">
        <v>6</v>
      </c>
      <c r="B26" s="18">
        <v>45248</v>
      </c>
      <c r="C26" s="22"/>
      <c r="D26" s="4"/>
      <c r="E26" s="9">
        <f t="shared" ref="E26" si="11">D26-C26</f>
        <v>0</v>
      </c>
      <c r="F26" s="4"/>
      <c r="G26" s="4"/>
      <c r="H26" s="9">
        <f t="shared" si="1"/>
        <v>0</v>
      </c>
      <c r="I26" s="4"/>
      <c r="J26" s="4"/>
      <c r="K26" s="20">
        <f t="shared" si="2"/>
        <v>0</v>
      </c>
      <c r="L26" s="82">
        <f t="shared" si="9"/>
        <v>0</v>
      </c>
    </row>
    <row r="27" spans="1:12" x14ac:dyDescent="0.25">
      <c r="A27" s="38" t="s">
        <v>7</v>
      </c>
      <c r="B27" s="18">
        <v>45249</v>
      </c>
      <c r="C27" s="22"/>
      <c r="D27" s="4"/>
      <c r="E27" s="9">
        <f>D27-C27</f>
        <v>0</v>
      </c>
      <c r="F27" s="4"/>
      <c r="G27" s="4"/>
      <c r="H27" s="9">
        <f t="shared" si="1"/>
        <v>0</v>
      </c>
      <c r="I27" s="4"/>
      <c r="J27" s="4"/>
      <c r="K27" s="20">
        <f t="shared" si="2"/>
        <v>0</v>
      </c>
      <c r="L27" s="82">
        <f t="shared" si="9"/>
        <v>0</v>
      </c>
    </row>
    <row r="28" spans="1:12" x14ac:dyDescent="0.25">
      <c r="A28" s="39" t="s">
        <v>8</v>
      </c>
      <c r="B28" s="17">
        <v>45250</v>
      </c>
      <c r="C28" s="21"/>
      <c r="D28" s="6"/>
      <c r="E28" s="8">
        <f>D28-C28</f>
        <v>0</v>
      </c>
      <c r="F28" s="6"/>
      <c r="G28" s="6"/>
      <c r="H28" s="8">
        <f t="shared" si="1"/>
        <v>0</v>
      </c>
      <c r="I28" s="6"/>
      <c r="J28" s="6"/>
      <c r="K28" s="19">
        <f t="shared" si="2"/>
        <v>0</v>
      </c>
      <c r="L28" s="46">
        <f t="shared" ref="L28:L34" si="12">SUMIF($C$8:$K$8,$L$2,C28:K28)*24</f>
        <v>0</v>
      </c>
    </row>
    <row r="29" spans="1:12" x14ac:dyDescent="0.25">
      <c r="A29" s="39" t="s">
        <v>9</v>
      </c>
      <c r="B29" s="17">
        <v>45251</v>
      </c>
      <c r="C29" s="21"/>
      <c r="D29" s="6"/>
      <c r="E29" s="8">
        <f>D29-C29</f>
        <v>0</v>
      </c>
      <c r="F29" s="6"/>
      <c r="G29" s="6"/>
      <c r="H29" s="8">
        <f t="shared" si="1"/>
        <v>0</v>
      </c>
      <c r="I29" s="6"/>
      <c r="J29" s="6"/>
      <c r="K29" s="19">
        <f t="shared" si="2"/>
        <v>0</v>
      </c>
      <c r="L29" s="46">
        <f t="shared" si="12"/>
        <v>0</v>
      </c>
    </row>
    <row r="30" spans="1:12" x14ac:dyDescent="0.25">
      <c r="A30" s="39" t="s">
        <v>3</v>
      </c>
      <c r="B30" s="17">
        <v>45252</v>
      </c>
      <c r="C30" s="23"/>
      <c r="D30" s="10"/>
      <c r="E30" s="8">
        <f t="shared" ref="E30:E31" si="13">D30-C30</f>
        <v>0</v>
      </c>
      <c r="F30" s="6"/>
      <c r="G30" s="6"/>
      <c r="H30" s="8">
        <f t="shared" si="1"/>
        <v>0</v>
      </c>
      <c r="I30" s="6"/>
      <c r="J30" s="6"/>
      <c r="K30" s="19">
        <f t="shared" si="2"/>
        <v>0</v>
      </c>
      <c r="L30" s="46">
        <f t="shared" si="12"/>
        <v>0</v>
      </c>
    </row>
    <row r="31" spans="1:12" x14ac:dyDescent="0.25">
      <c r="A31" s="39" t="s">
        <v>4</v>
      </c>
      <c r="B31" s="17">
        <v>45253</v>
      </c>
      <c r="C31" s="21"/>
      <c r="D31" s="6"/>
      <c r="E31" s="8">
        <f t="shared" si="13"/>
        <v>0</v>
      </c>
      <c r="F31" s="6"/>
      <c r="G31" s="6"/>
      <c r="H31" s="8">
        <f t="shared" si="1"/>
        <v>0</v>
      </c>
      <c r="I31" s="6"/>
      <c r="J31" s="6"/>
      <c r="K31" s="19">
        <f t="shared" si="2"/>
        <v>0</v>
      </c>
      <c r="L31" s="46">
        <f t="shared" si="12"/>
        <v>0</v>
      </c>
    </row>
    <row r="32" spans="1:12" x14ac:dyDescent="0.25">
      <c r="A32" s="39" t="s">
        <v>5</v>
      </c>
      <c r="B32" s="17">
        <v>45254</v>
      </c>
      <c r="C32" s="21"/>
      <c r="D32" s="6"/>
      <c r="E32" s="8">
        <f>D32-C32</f>
        <v>0</v>
      </c>
      <c r="F32" s="6"/>
      <c r="G32" s="6"/>
      <c r="H32" s="8">
        <f t="shared" si="1"/>
        <v>0</v>
      </c>
      <c r="I32" s="6"/>
      <c r="J32" s="6"/>
      <c r="K32" s="19">
        <f t="shared" si="2"/>
        <v>0</v>
      </c>
      <c r="L32" s="46">
        <f t="shared" si="12"/>
        <v>0</v>
      </c>
    </row>
    <row r="33" spans="1:12" x14ac:dyDescent="0.25">
      <c r="A33" s="38" t="s">
        <v>6</v>
      </c>
      <c r="B33" s="18">
        <v>45255</v>
      </c>
      <c r="C33" s="22"/>
      <c r="D33" s="4"/>
      <c r="E33" s="9">
        <f t="shared" ref="E33" si="14">D33-C33</f>
        <v>0</v>
      </c>
      <c r="F33" s="4"/>
      <c r="G33" s="4"/>
      <c r="H33" s="9">
        <f t="shared" si="1"/>
        <v>0</v>
      </c>
      <c r="I33" s="4"/>
      <c r="J33" s="4"/>
      <c r="K33" s="20">
        <f t="shared" si="2"/>
        <v>0</v>
      </c>
      <c r="L33" s="82">
        <f t="shared" si="12"/>
        <v>0</v>
      </c>
    </row>
    <row r="34" spans="1:12" x14ac:dyDescent="0.25">
      <c r="A34" s="38" t="s">
        <v>7</v>
      </c>
      <c r="B34" s="18">
        <v>45256</v>
      </c>
      <c r="C34" s="22"/>
      <c r="D34" s="4"/>
      <c r="E34" s="9">
        <f>D34-C34</f>
        <v>0</v>
      </c>
      <c r="F34" s="4"/>
      <c r="G34" s="4"/>
      <c r="H34" s="9">
        <f t="shared" ref="H34:H38" si="15">G34-F34</f>
        <v>0</v>
      </c>
      <c r="I34" s="4"/>
      <c r="J34" s="4"/>
      <c r="K34" s="20">
        <f t="shared" ref="K34:K38" si="16">J34-I34</f>
        <v>0</v>
      </c>
      <c r="L34" s="82">
        <f t="shared" si="12"/>
        <v>0</v>
      </c>
    </row>
    <row r="35" spans="1:12" x14ac:dyDescent="0.25">
      <c r="A35" s="39" t="s">
        <v>8</v>
      </c>
      <c r="B35" s="17">
        <v>45257</v>
      </c>
      <c r="C35" s="21"/>
      <c r="D35" s="6"/>
      <c r="E35" s="8">
        <f>D35-C35</f>
        <v>0</v>
      </c>
      <c r="F35" s="6"/>
      <c r="G35" s="6"/>
      <c r="H35" s="8">
        <f t="shared" si="15"/>
        <v>0</v>
      </c>
      <c r="I35" s="6"/>
      <c r="J35" s="6"/>
      <c r="K35" s="19">
        <f t="shared" si="16"/>
        <v>0</v>
      </c>
      <c r="L35" s="46">
        <f t="shared" ref="L35:L38" si="17">SUMIF($C$8:$K$8,$L$2,C35:K35)*24</f>
        <v>0</v>
      </c>
    </row>
    <row r="36" spans="1:12" x14ac:dyDescent="0.25">
      <c r="A36" s="39" t="s">
        <v>9</v>
      </c>
      <c r="B36" s="17">
        <v>45258</v>
      </c>
      <c r="C36" s="21"/>
      <c r="D36" s="6"/>
      <c r="E36" s="8">
        <f>D36-C36</f>
        <v>0</v>
      </c>
      <c r="F36" s="6"/>
      <c r="G36" s="6"/>
      <c r="H36" s="8">
        <f t="shared" si="15"/>
        <v>0</v>
      </c>
      <c r="I36" s="6"/>
      <c r="J36" s="6"/>
      <c r="K36" s="19">
        <f t="shared" si="16"/>
        <v>0</v>
      </c>
      <c r="L36" s="46">
        <f t="shared" si="17"/>
        <v>0</v>
      </c>
    </row>
    <row r="37" spans="1:12" x14ac:dyDescent="0.25">
      <c r="A37" s="39" t="s">
        <v>3</v>
      </c>
      <c r="B37" s="17">
        <v>45259</v>
      </c>
      <c r="C37" s="23"/>
      <c r="D37" s="10"/>
      <c r="E37" s="8">
        <f t="shared" ref="E37:E38" si="18">D37-C37</f>
        <v>0</v>
      </c>
      <c r="F37" s="6"/>
      <c r="G37" s="6"/>
      <c r="H37" s="8">
        <f t="shared" si="15"/>
        <v>0</v>
      </c>
      <c r="I37" s="6"/>
      <c r="J37" s="6"/>
      <c r="K37" s="19">
        <f t="shared" si="16"/>
        <v>0</v>
      </c>
      <c r="L37" s="46">
        <f t="shared" si="17"/>
        <v>0</v>
      </c>
    </row>
    <row r="38" spans="1:12" x14ac:dyDescent="0.25">
      <c r="A38" s="39" t="s">
        <v>4</v>
      </c>
      <c r="B38" s="17">
        <v>44530</v>
      </c>
      <c r="C38" s="21"/>
      <c r="D38" s="6"/>
      <c r="E38" s="8">
        <f t="shared" si="18"/>
        <v>0</v>
      </c>
      <c r="F38" s="6"/>
      <c r="G38" s="6"/>
      <c r="H38" s="8">
        <f t="shared" si="15"/>
        <v>0</v>
      </c>
      <c r="I38" s="6"/>
      <c r="J38" s="6"/>
      <c r="K38" s="19">
        <f t="shared" si="16"/>
        <v>0</v>
      </c>
      <c r="L38" s="46">
        <f t="shared" si="17"/>
        <v>0</v>
      </c>
    </row>
    <row r="39" spans="1:12" x14ac:dyDescent="0.25">
      <c r="A39" s="87" t="str">
        <f>CONCATENATE("Total (entspricht "&amp;ROUND(L39/(L3/5),4)&amp;" Arbeitstagen)")</f>
        <v>Total (entspricht 0 Arbeitstagen)</v>
      </c>
      <c r="B39" s="88"/>
      <c r="C39" s="88"/>
      <c r="D39" s="88"/>
      <c r="E39" s="88"/>
      <c r="F39" s="88"/>
      <c r="G39" s="88"/>
      <c r="H39" s="88"/>
      <c r="I39" s="88"/>
      <c r="J39" s="88"/>
      <c r="K39" s="30">
        <f t="shared" si="2"/>
        <v>0</v>
      </c>
      <c r="L39" s="47">
        <f>SUM(L9:L38)</f>
        <v>0</v>
      </c>
    </row>
    <row r="40" spans="1:12" x14ac:dyDescent="0.25">
      <c r="A40" s="32"/>
      <c r="B40" s="32"/>
      <c r="C40" s="32"/>
      <c r="D40" s="32"/>
      <c r="E40" s="41"/>
      <c r="F40" s="42"/>
      <c r="G40" s="42"/>
      <c r="H40" s="42"/>
      <c r="I40" s="42"/>
      <c r="J40" s="42"/>
      <c r="K40" s="41"/>
      <c r="L40" s="32"/>
    </row>
    <row r="41" spans="1:12" x14ac:dyDescent="0.25">
      <c r="A41" s="1" t="s">
        <v>13</v>
      </c>
      <c r="B41" s="16" t="str">
        <f>B4</f>
        <v>Peter Muster</v>
      </c>
      <c r="F41" s="1" t="s">
        <v>2</v>
      </c>
      <c r="H41" s="12"/>
      <c r="I41" s="15" t="str">
        <f>B5</f>
        <v>Muster GmbH</v>
      </c>
      <c r="J41" s="12"/>
    </row>
    <row r="42" spans="1:12" x14ac:dyDescent="0.25">
      <c r="B42" s="3"/>
      <c r="F42" s="1" t="s">
        <v>30</v>
      </c>
      <c r="H42" s="12"/>
      <c r="I42" s="12"/>
      <c r="J42" s="12"/>
    </row>
    <row r="43" spans="1:12" x14ac:dyDescent="0.25">
      <c r="A43" s="1" t="s">
        <v>14</v>
      </c>
      <c r="B43" s="48">
        <f ca="1">TODAY()</f>
        <v>44949</v>
      </c>
      <c r="F43" s="1" t="s">
        <v>14</v>
      </c>
      <c r="H43" s="12"/>
      <c r="I43" s="12"/>
      <c r="J43" s="13"/>
      <c r="K43" s="14"/>
      <c r="L43" s="25"/>
    </row>
    <row r="44" spans="1:12" ht="32.25" customHeight="1" x14ac:dyDescent="0.25">
      <c r="A44" s="1" t="s">
        <v>12</v>
      </c>
      <c r="B44" s="25"/>
      <c r="C44" s="25"/>
      <c r="D44" s="25"/>
      <c r="F44" s="1" t="s">
        <v>12</v>
      </c>
      <c r="H44" s="12"/>
      <c r="I44" s="44"/>
      <c r="J44" s="44"/>
      <c r="K44" s="45"/>
      <c r="L44" s="43"/>
    </row>
    <row r="45" spans="1:12" x14ac:dyDescent="0.25">
      <c r="F45" s="12"/>
      <c r="G45" s="12"/>
      <c r="H45" s="12"/>
      <c r="I45" s="12"/>
      <c r="J45" s="12"/>
    </row>
  </sheetData>
  <mergeCells count="1">
    <mergeCell ref="A39:J39"/>
  </mergeCells>
  <phoneticPr fontId="10" type="noConversion"/>
  <pageMargins left="1.1023622047244095" right="1.1023622047244095" top="1.2204724409448819" bottom="0.39370078740157483" header="0.31496062992125984" footer="0.31496062992125984"/>
  <pageSetup paperSize="9" orientation="portrait" r:id="rId1"/>
  <headerFooter>
    <oddHeader>&amp;L&amp;G</oddHeader>
    <oddFooter>&amp;C&amp;"Verdana,Fett"&amp;8PROSTAFF Schweiz GmbH&amp;"Verdana,Standard" - Europa-Strasse 17 - CH-8152 Glattbrugg
 +41 44 810 90 90 - admin@prostaff.ch - www.prostaff.ch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1E5CF09D-E704-4C49-9674-37E4F9FAA524}">
          <x14:formula1>
            <xm:f>Data!$A$3:$A$7</xm:f>
          </x14:formula1>
          <xm:sqref>L3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6"/>
  <sheetViews>
    <sheetView showGridLines="0" zoomScaleNormal="100" workbookViewId="0">
      <selection activeCell="D13" sqref="D13"/>
    </sheetView>
  </sheetViews>
  <sheetFormatPr defaultColWidth="11.44140625" defaultRowHeight="13.8" x14ac:dyDescent="0.25"/>
  <cols>
    <col min="1" max="1" width="12.44140625" style="1" customWidth="1"/>
    <col min="2" max="2" width="11.44140625" style="1"/>
    <col min="3" max="3" width="6.109375" style="1" bestFit="1" customWidth="1"/>
    <col min="4" max="4" width="7.109375" style="1" bestFit="1" customWidth="1"/>
    <col min="5" max="5" width="0.77734375" style="5" customWidth="1"/>
    <col min="6" max="7" width="6.109375" style="1" bestFit="1" customWidth="1"/>
    <col min="8" max="8" width="0.77734375" style="5" customWidth="1"/>
    <col min="9" max="10" width="6.109375" style="1" bestFit="1" customWidth="1"/>
    <col min="11" max="11" width="0.77734375" style="5" customWidth="1"/>
    <col min="12" max="12" width="11.6640625" style="1" customWidth="1"/>
    <col min="13" max="16384" width="11.44140625" style="1"/>
  </cols>
  <sheetData>
    <row r="1" spans="1:12" ht="17.399999999999999" x14ac:dyDescent="0.3">
      <c r="A1" s="24" t="s">
        <v>27</v>
      </c>
    </row>
    <row r="2" spans="1:12" x14ac:dyDescent="0.25">
      <c r="L2" s="5" t="s">
        <v>26</v>
      </c>
    </row>
    <row r="3" spans="1:12" x14ac:dyDescent="0.25">
      <c r="A3" s="1" t="s">
        <v>1</v>
      </c>
      <c r="B3" s="2" t="s">
        <v>25</v>
      </c>
      <c r="C3" s="3">
        <v>2023</v>
      </c>
      <c r="F3" s="1" t="s">
        <v>31</v>
      </c>
      <c r="I3" s="3"/>
      <c r="L3" s="3">
        <v>40</v>
      </c>
    </row>
    <row r="4" spans="1:12" x14ac:dyDescent="0.25">
      <c r="A4" s="1" t="s">
        <v>0</v>
      </c>
      <c r="B4" s="3" t="str">
        <f>Overview!B5</f>
        <v>Peter Muster</v>
      </c>
      <c r="L4" s="7"/>
    </row>
    <row r="5" spans="1:12" x14ac:dyDescent="0.25">
      <c r="A5" s="1" t="s">
        <v>2</v>
      </c>
      <c r="B5" s="3" t="str">
        <f>Overview!B6</f>
        <v>Muster GmbH</v>
      </c>
    </row>
    <row r="6" spans="1:12" x14ac:dyDescent="0.25">
      <c r="A6" s="1" t="s">
        <v>28</v>
      </c>
      <c r="B6" s="3" t="str">
        <f>Overview!B8</f>
        <v>Projekt Muster</v>
      </c>
    </row>
    <row r="7" spans="1:12" ht="15" customHeight="1" x14ac:dyDescent="0.25"/>
    <row r="8" spans="1:12" ht="51" customHeight="1" x14ac:dyDescent="0.25">
      <c r="A8" s="31"/>
      <c r="B8" s="32"/>
      <c r="C8" s="33" t="s">
        <v>10</v>
      </c>
      <c r="D8" s="34" t="s">
        <v>11</v>
      </c>
      <c r="E8" s="35" t="s">
        <v>26</v>
      </c>
      <c r="F8" s="34" t="s">
        <v>10</v>
      </c>
      <c r="G8" s="34" t="s">
        <v>11</v>
      </c>
      <c r="H8" s="35" t="s">
        <v>26</v>
      </c>
      <c r="I8" s="34" t="s">
        <v>10</v>
      </c>
      <c r="J8" s="34" t="s">
        <v>11</v>
      </c>
      <c r="K8" s="36" t="s">
        <v>26</v>
      </c>
      <c r="L8" s="37" t="s">
        <v>29</v>
      </c>
    </row>
    <row r="9" spans="1:12" x14ac:dyDescent="0.25">
      <c r="A9" s="39" t="s">
        <v>5</v>
      </c>
      <c r="B9" s="17">
        <v>45261</v>
      </c>
      <c r="C9" s="21"/>
      <c r="D9" s="6"/>
      <c r="E9" s="8">
        <f t="shared" ref="E9" si="0">D9-C9</f>
        <v>0</v>
      </c>
      <c r="F9" s="6"/>
      <c r="G9" s="6"/>
      <c r="H9" s="8">
        <f t="shared" ref="H9:H33" si="1">G9-F9</f>
        <v>0</v>
      </c>
      <c r="I9" s="6"/>
      <c r="J9" s="6"/>
      <c r="K9" s="19">
        <f t="shared" ref="K9:K40" si="2">J9-I9</f>
        <v>0</v>
      </c>
      <c r="L9" s="46">
        <f t="shared" ref="L9:L11" si="3">SUMIF($C$8:$K$8,$L$2,C9:K9)*24</f>
        <v>0</v>
      </c>
    </row>
    <row r="10" spans="1:12" x14ac:dyDescent="0.25">
      <c r="A10" s="38" t="s">
        <v>6</v>
      </c>
      <c r="B10" s="18">
        <v>45262</v>
      </c>
      <c r="C10" s="22"/>
      <c r="D10" s="4"/>
      <c r="E10" s="9">
        <f>D10-C10</f>
        <v>0</v>
      </c>
      <c r="F10" s="4"/>
      <c r="G10" s="4"/>
      <c r="H10" s="9">
        <f t="shared" si="1"/>
        <v>0</v>
      </c>
      <c r="I10" s="4"/>
      <c r="J10" s="4"/>
      <c r="K10" s="20">
        <f t="shared" si="2"/>
        <v>0</v>
      </c>
      <c r="L10" s="82">
        <f t="shared" si="3"/>
        <v>0</v>
      </c>
    </row>
    <row r="11" spans="1:12" x14ac:dyDescent="0.25">
      <c r="A11" s="38" t="s">
        <v>7</v>
      </c>
      <c r="B11" s="18">
        <v>45263</v>
      </c>
      <c r="C11" s="22"/>
      <c r="D11" s="4"/>
      <c r="E11" s="9">
        <f t="shared" ref="E11" si="4">D11-C11</f>
        <v>0</v>
      </c>
      <c r="F11" s="4"/>
      <c r="G11" s="4"/>
      <c r="H11" s="9">
        <f t="shared" si="1"/>
        <v>0</v>
      </c>
      <c r="I11" s="4"/>
      <c r="J11" s="4"/>
      <c r="K11" s="20">
        <f t="shared" si="2"/>
        <v>0</v>
      </c>
      <c r="L11" s="82">
        <f t="shared" si="3"/>
        <v>0</v>
      </c>
    </row>
    <row r="12" spans="1:12" x14ac:dyDescent="0.25">
      <c r="A12" s="39" t="s">
        <v>8</v>
      </c>
      <c r="B12" s="17">
        <v>45264</v>
      </c>
      <c r="C12" s="23"/>
      <c r="D12" s="10"/>
      <c r="E12" s="8">
        <f>D12-C12</f>
        <v>0</v>
      </c>
      <c r="F12" s="6"/>
      <c r="G12" s="6"/>
      <c r="H12" s="8">
        <f t="shared" si="1"/>
        <v>0</v>
      </c>
      <c r="I12" s="6"/>
      <c r="J12" s="6"/>
      <c r="K12" s="19">
        <f t="shared" si="2"/>
        <v>0</v>
      </c>
      <c r="L12" s="46">
        <f t="shared" ref="L12:L18" si="5">SUMIF($C$8:$K$8,$L$2,C12:K12)*24</f>
        <v>0</v>
      </c>
    </row>
    <row r="13" spans="1:12" x14ac:dyDescent="0.25">
      <c r="A13" s="39" t="s">
        <v>9</v>
      </c>
      <c r="B13" s="17">
        <v>45265</v>
      </c>
      <c r="C13" s="21"/>
      <c r="D13" s="6"/>
      <c r="E13" s="8">
        <f>D13-C13</f>
        <v>0</v>
      </c>
      <c r="F13" s="6"/>
      <c r="G13" s="6"/>
      <c r="H13" s="8">
        <f t="shared" si="1"/>
        <v>0</v>
      </c>
      <c r="I13" s="6"/>
      <c r="J13" s="6"/>
      <c r="K13" s="19">
        <f t="shared" si="2"/>
        <v>0</v>
      </c>
      <c r="L13" s="46">
        <f t="shared" si="5"/>
        <v>0</v>
      </c>
    </row>
    <row r="14" spans="1:12" x14ac:dyDescent="0.25">
      <c r="A14" s="39" t="s">
        <v>3</v>
      </c>
      <c r="B14" s="17">
        <v>45266</v>
      </c>
      <c r="C14" s="23"/>
      <c r="D14" s="10"/>
      <c r="E14" s="8">
        <f t="shared" ref="E14:E15" si="6">D14-C14</f>
        <v>0</v>
      </c>
      <c r="F14" s="6"/>
      <c r="G14" s="6"/>
      <c r="H14" s="8">
        <f t="shared" si="1"/>
        <v>0</v>
      </c>
      <c r="I14" s="6"/>
      <c r="J14" s="6"/>
      <c r="K14" s="19">
        <f t="shared" si="2"/>
        <v>0</v>
      </c>
      <c r="L14" s="46">
        <f t="shared" si="5"/>
        <v>0</v>
      </c>
    </row>
    <row r="15" spans="1:12" x14ac:dyDescent="0.25">
      <c r="A15" s="39" t="s">
        <v>4</v>
      </c>
      <c r="B15" s="17">
        <v>45267</v>
      </c>
      <c r="C15" s="21"/>
      <c r="D15" s="6"/>
      <c r="E15" s="8">
        <f t="shared" si="6"/>
        <v>0</v>
      </c>
      <c r="F15" s="6"/>
      <c r="G15" s="6"/>
      <c r="H15" s="8">
        <f t="shared" si="1"/>
        <v>0</v>
      </c>
      <c r="I15" s="6"/>
      <c r="J15" s="6"/>
      <c r="K15" s="19">
        <f t="shared" si="2"/>
        <v>0</v>
      </c>
      <c r="L15" s="46">
        <f t="shared" si="5"/>
        <v>0</v>
      </c>
    </row>
    <row r="16" spans="1:12" x14ac:dyDescent="0.25">
      <c r="A16" s="62" t="s">
        <v>5</v>
      </c>
      <c r="B16" s="63">
        <v>45268</v>
      </c>
      <c r="C16" s="70"/>
      <c r="D16" s="71"/>
      <c r="E16" s="67">
        <f>D16-C16</f>
        <v>0</v>
      </c>
      <c r="F16" s="71"/>
      <c r="G16" s="71"/>
      <c r="H16" s="67">
        <f t="shared" si="1"/>
        <v>0</v>
      </c>
      <c r="I16" s="71"/>
      <c r="J16" s="71"/>
      <c r="K16" s="68">
        <f t="shared" si="2"/>
        <v>0</v>
      </c>
      <c r="L16" s="69">
        <f t="shared" si="5"/>
        <v>0</v>
      </c>
    </row>
    <row r="17" spans="1:12" x14ac:dyDescent="0.25">
      <c r="A17" s="38" t="s">
        <v>6</v>
      </c>
      <c r="B17" s="18">
        <v>45269</v>
      </c>
      <c r="C17" s="22"/>
      <c r="D17" s="4"/>
      <c r="E17" s="9">
        <f t="shared" ref="E17" si="7">D17-C17</f>
        <v>0</v>
      </c>
      <c r="F17" s="4"/>
      <c r="G17" s="4"/>
      <c r="H17" s="9">
        <f t="shared" si="1"/>
        <v>0</v>
      </c>
      <c r="I17" s="4"/>
      <c r="J17" s="4"/>
      <c r="K17" s="20">
        <f t="shared" si="2"/>
        <v>0</v>
      </c>
      <c r="L17" s="82">
        <f t="shared" si="5"/>
        <v>0</v>
      </c>
    </row>
    <row r="18" spans="1:12" x14ac:dyDescent="0.25">
      <c r="A18" s="38" t="s">
        <v>7</v>
      </c>
      <c r="B18" s="18">
        <v>45270</v>
      </c>
      <c r="C18" s="22"/>
      <c r="D18" s="4"/>
      <c r="E18" s="9">
        <f>D18-C18</f>
        <v>0</v>
      </c>
      <c r="F18" s="4"/>
      <c r="G18" s="4"/>
      <c r="H18" s="9">
        <f t="shared" si="1"/>
        <v>0</v>
      </c>
      <c r="I18" s="4"/>
      <c r="J18" s="4"/>
      <c r="K18" s="20">
        <f t="shared" si="2"/>
        <v>0</v>
      </c>
      <c r="L18" s="82">
        <f t="shared" si="5"/>
        <v>0</v>
      </c>
    </row>
    <row r="19" spans="1:12" x14ac:dyDescent="0.25">
      <c r="A19" s="39" t="s">
        <v>8</v>
      </c>
      <c r="B19" s="17">
        <v>45271</v>
      </c>
      <c r="C19" s="23"/>
      <c r="D19" s="10"/>
      <c r="E19" s="8">
        <f>D19-C19</f>
        <v>0</v>
      </c>
      <c r="F19" s="6"/>
      <c r="G19" s="6"/>
      <c r="H19" s="8">
        <f t="shared" si="1"/>
        <v>0</v>
      </c>
      <c r="I19" s="6"/>
      <c r="J19" s="6"/>
      <c r="K19" s="19">
        <f t="shared" si="2"/>
        <v>0</v>
      </c>
      <c r="L19" s="46">
        <f t="shared" ref="L19:L25" si="8">SUMIF($C$8:$K$8,$L$2,C19:K19)*24</f>
        <v>0</v>
      </c>
    </row>
    <row r="20" spans="1:12" x14ac:dyDescent="0.25">
      <c r="A20" s="39" t="s">
        <v>9</v>
      </c>
      <c r="B20" s="17">
        <v>45272</v>
      </c>
      <c r="C20" s="21"/>
      <c r="D20" s="6"/>
      <c r="E20" s="8">
        <f>D20-C20</f>
        <v>0</v>
      </c>
      <c r="F20" s="6"/>
      <c r="G20" s="6"/>
      <c r="H20" s="8">
        <f t="shared" si="1"/>
        <v>0</v>
      </c>
      <c r="I20" s="6"/>
      <c r="J20" s="6"/>
      <c r="K20" s="19">
        <f t="shared" si="2"/>
        <v>0</v>
      </c>
      <c r="L20" s="46">
        <f t="shared" si="8"/>
        <v>0</v>
      </c>
    </row>
    <row r="21" spans="1:12" x14ac:dyDescent="0.25">
      <c r="A21" s="39" t="s">
        <v>3</v>
      </c>
      <c r="B21" s="17">
        <v>45273</v>
      </c>
      <c r="C21" s="23"/>
      <c r="D21" s="10"/>
      <c r="E21" s="8">
        <f t="shared" ref="E21:E22" si="9">D21-C21</f>
        <v>0</v>
      </c>
      <c r="F21" s="6"/>
      <c r="G21" s="6"/>
      <c r="H21" s="8">
        <f t="shared" si="1"/>
        <v>0</v>
      </c>
      <c r="I21" s="6"/>
      <c r="J21" s="6"/>
      <c r="K21" s="19">
        <f t="shared" si="2"/>
        <v>0</v>
      </c>
      <c r="L21" s="46">
        <f t="shared" si="8"/>
        <v>0</v>
      </c>
    </row>
    <row r="22" spans="1:12" x14ac:dyDescent="0.25">
      <c r="A22" s="39" t="s">
        <v>4</v>
      </c>
      <c r="B22" s="17">
        <v>45274</v>
      </c>
      <c r="C22" s="21"/>
      <c r="D22" s="6"/>
      <c r="E22" s="8">
        <f t="shared" si="9"/>
        <v>0</v>
      </c>
      <c r="F22" s="6"/>
      <c r="G22" s="6"/>
      <c r="H22" s="8">
        <f t="shared" si="1"/>
        <v>0</v>
      </c>
      <c r="I22" s="6"/>
      <c r="J22" s="6"/>
      <c r="K22" s="19">
        <f t="shared" si="2"/>
        <v>0</v>
      </c>
      <c r="L22" s="46">
        <f t="shared" si="8"/>
        <v>0</v>
      </c>
    </row>
    <row r="23" spans="1:12" x14ac:dyDescent="0.25">
      <c r="A23" s="39" t="s">
        <v>5</v>
      </c>
      <c r="B23" s="17">
        <v>45275</v>
      </c>
      <c r="C23" s="21"/>
      <c r="D23" s="6"/>
      <c r="E23" s="8">
        <f>D23-C23</f>
        <v>0</v>
      </c>
      <c r="F23" s="6"/>
      <c r="G23" s="6"/>
      <c r="H23" s="8">
        <f t="shared" si="1"/>
        <v>0</v>
      </c>
      <c r="I23" s="6"/>
      <c r="J23" s="6"/>
      <c r="K23" s="19">
        <f t="shared" si="2"/>
        <v>0</v>
      </c>
      <c r="L23" s="46">
        <f t="shared" si="8"/>
        <v>0</v>
      </c>
    </row>
    <row r="24" spans="1:12" x14ac:dyDescent="0.25">
      <c r="A24" s="38" t="s">
        <v>6</v>
      </c>
      <c r="B24" s="18">
        <v>45276</v>
      </c>
      <c r="C24" s="22"/>
      <c r="D24" s="4"/>
      <c r="E24" s="9">
        <f t="shared" ref="E24" si="10">D24-C24</f>
        <v>0</v>
      </c>
      <c r="F24" s="4"/>
      <c r="G24" s="4"/>
      <c r="H24" s="9">
        <f t="shared" si="1"/>
        <v>0</v>
      </c>
      <c r="I24" s="4"/>
      <c r="J24" s="4"/>
      <c r="K24" s="20">
        <f t="shared" si="2"/>
        <v>0</v>
      </c>
      <c r="L24" s="82">
        <f t="shared" si="8"/>
        <v>0</v>
      </c>
    </row>
    <row r="25" spans="1:12" x14ac:dyDescent="0.25">
      <c r="A25" s="38" t="s">
        <v>7</v>
      </c>
      <c r="B25" s="18">
        <v>45277</v>
      </c>
      <c r="C25" s="22"/>
      <c r="D25" s="4"/>
      <c r="E25" s="9">
        <f>D25-C25</f>
        <v>0</v>
      </c>
      <c r="F25" s="4"/>
      <c r="G25" s="4"/>
      <c r="H25" s="9">
        <f t="shared" si="1"/>
        <v>0</v>
      </c>
      <c r="I25" s="4"/>
      <c r="J25" s="4"/>
      <c r="K25" s="20">
        <f t="shared" si="2"/>
        <v>0</v>
      </c>
      <c r="L25" s="82">
        <f t="shared" si="8"/>
        <v>0</v>
      </c>
    </row>
    <row r="26" spans="1:12" x14ac:dyDescent="0.25">
      <c r="A26" s="39" t="s">
        <v>8</v>
      </c>
      <c r="B26" s="17">
        <v>45278</v>
      </c>
      <c r="C26" s="23"/>
      <c r="D26" s="10"/>
      <c r="E26" s="8">
        <f>D26-C26</f>
        <v>0</v>
      </c>
      <c r="F26" s="6"/>
      <c r="G26" s="6"/>
      <c r="H26" s="8">
        <f t="shared" si="1"/>
        <v>0</v>
      </c>
      <c r="I26" s="6"/>
      <c r="J26" s="6"/>
      <c r="K26" s="19">
        <f t="shared" si="2"/>
        <v>0</v>
      </c>
      <c r="L26" s="46">
        <f t="shared" ref="L26:L32" si="11">SUMIF($C$8:$K$8,$L$2,C26:K26)*24</f>
        <v>0</v>
      </c>
    </row>
    <row r="27" spans="1:12" x14ac:dyDescent="0.25">
      <c r="A27" s="40" t="s">
        <v>9</v>
      </c>
      <c r="B27" s="17">
        <v>45279</v>
      </c>
      <c r="C27" s="21"/>
      <c r="D27" s="6"/>
      <c r="E27" s="8">
        <f>D27-C27</f>
        <v>0</v>
      </c>
      <c r="F27" s="6"/>
      <c r="G27" s="6"/>
      <c r="H27" s="8">
        <f t="shared" si="1"/>
        <v>0</v>
      </c>
      <c r="I27" s="6"/>
      <c r="J27" s="6"/>
      <c r="K27" s="19">
        <f t="shared" si="2"/>
        <v>0</v>
      </c>
      <c r="L27" s="46">
        <f t="shared" si="11"/>
        <v>0</v>
      </c>
    </row>
    <row r="28" spans="1:12" x14ac:dyDescent="0.25">
      <c r="A28" s="39" t="s">
        <v>3</v>
      </c>
      <c r="B28" s="17">
        <v>45280</v>
      </c>
      <c r="C28" s="23"/>
      <c r="D28" s="10"/>
      <c r="E28" s="8">
        <f t="shared" ref="E28:E29" si="12">D28-C28</f>
        <v>0</v>
      </c>
      <c r="F28" s="6"/>
      <c r="G28" s="6"/>
      <c r="H28" s="8">
        <f t="shared" si="1"/>
        <v>0</v>
      </c>
      <c r="I28" s="6"/>
      <c r="J28" s="6"/>
      <c r="K28" s="19">
        <f t="shared" si="2"/>
        <v>0</v>
      </c>
      <c r="L28" s="46">
        <f t="shared" si="11"/>
        <v>0</v>
      </c>
    </row>
    <row r="29" spans="1:12" x14ac:dyDescent="0.25">
      <c r="A29" s="53" t="s">
        <v>4</v>
      </c>
      <c r="B29" s="17">
        <v>45281</v>
      </c>
      <c r="C29" s="21"/>
      <c r="D29" s="6"/>
      <c r="E29" s="8">
        <f t="shared" si="12"/>
        <v>0</v>
      </c>
      <c r="F29" s="6"/>
      <c r="G29" s="6"/>
      <c r="H29" s="8">
        <f t="shared" si="1"/>
        <v>0</v>
      </c>
      <c r="I29" s="6"/>
      <c r="J29" s="6"/>
      <c r="K29" s="19">
        <f t="shared" si="2"/>
        <v>0</v>
      </c>
      <c r="L29" s="46">
        <f t="shared" si="11"/>
        <v>0</v>
      </c>
    </row>
    <row r="30" spans="1:12" x14ac:dyDescent="0.25">
      <c r="A30" s="39" t="s">
        <v>5</v>
      </c>
      <c r="B30" s="17">
        <v>45282</v>
      </c>
      <c r="C30" s="49"/>
      <c r="D30" s="50"/>
      <c r="E30" s="51">
        <f>D30-C30</f>
        <v>0</v>
      </c>
      <c r="F30" s="50"/>
      <c r="G30" s="50"/>
      <c r="H30" s="51">
        <f t="shared" si="1"/>
        <v>0</v>
      </c>
      <c r="I30" s="50"/>
      <c r="J30" s="50"/>
      <c r="K30" s="52">
        <f t="shared" si="2"/>
        <v>0</v>
      </c>
      <c r="L30" s="46">
        <f t="shared" si="11"/>
        <v>0</v>
      </c>
    </row>
    <row r="31" spans="1:12" x14ac:dyDescent="0.25">
      <c r="A31" s="38" t="s">
        <v>6</v>
      </c>
      <c r="B31" s="18">
        <v>45283</v>
      </c>
      <c r="C31" s="22"/>
      <c r="D31" s="4"/>
      <c r="E31" s="9">
        <f t="shared" ref="E31" si="13">D31-C31</f>
        <v>0</v>
      </c>
      <c r="F31" s="4"/>
      <c r="G31" s="4"/>
      <c r="H31" s="9">
        <f t="shared" si="1"/>
        <v>0</v>
      </c>
      <c r="I31" s="4"/>
      <c r="J31" s="4"/>
      <c r="K31" s="20">
        <f t="shared" si="2"/>
        <v>0</v>
      </c>
      <c r="L31" s="82">
        <f t="shared" si="11"/>
        <v>0</v>
      </c>
    </row>
    <row r="32" spans="1:12" x14ac:dyDescent="0.25">
      <c r="A32" s="38" t="s">
        <v>7</v>
      </c>
      <c r="B32" s="18">
        <v>45284</v>
      </c>
      <c r="C32" s="22"/>
      <c r="D32" s="4"/>
      <c r="E32" s="9">
        <f>D32-C32</f>
        <v>0</v>
      </c>
      <c r="F32" s="4"/>
      <c r="G32" s="4"/>
      <c r="H32" s="9">
        <f t="shared" si="1"/>
        <v>0</v>
      </c>
      <c r="I32" s="4"/>
      <c r="J32" s="4"/>
      <c r="K32" s="20">
        <f t="shared" si="2"/>
        <v>0</v>
      </c>
      <c r="L32" s="82">
        <f t="shared" si="11"/>
        <v>0</v>
      </c>
    </row>
    <row r="33" spans="1:12" x14ac:dyDescent="0.25">
      <c r="A33" s="62" t="s">
        <v>8</v>
      </c>
      <c r="B33" s="63">
        <v>45285</v>
      </c>
      <c r="C33" s="64"/>
      <c r="D33" s="65"/>
      <c r="E33" s="67">
        <f>D33-C33</f>
        <v>0</v>
      </c>
      <c r="F33" s="71"/>
      <c r="G33" s="71"/>
      <c r="H33" s="67">
        <f t="shared" si="1"/>
        <v>0</v>
      </c>
      <c r="I33" s="71"/>
      <c r="J33" s="71"/>
      <c r="K33" s="68">
        <f t="shared" si="2"/>
        <v>0</v>
      </c>
      <c r="L33" s="69">
        <f t="shared" ref="L33:L39" si="14">SUMIF($C$8:$K$8,$L$2,C33:K33)*24</f>
        <v>0</v>
      </c>
    </row>
    <row r="34" spans="1:12" x14ac:dyDescent="0.25">
      <c r="A34" s="62" t="s">
        <v>9</v>
      </c>
      <c r="B34" s="63">
        <v>45286</v>
      </c>
      <c r="C34" s="70"/>
      <c r="D34" s="71"/>
      <c r="E34" s="67">
        <f>D34-C34</f>
        <v>0</v>
      </c>
      <c r="F34" s="71"/>
      <c r="G34" s="71"/>
      <c r="H34" s="67">
        <f t="shared" ref="H34:H39" si="15">G34-F34</f>
        <v>0</v>
      </c>
      <c r="I34" s="71"/>
      <c r="J34" s="71"/>
      <c r="K34" s="68">
        <f t="shared" ref="K34:K39" si="16">J34-I34</f>
        <v>0</v>
      </c>
      <c r="L34" s="69">
        <f t="shared" si="14"/>
        <v>0</v>
      </c>
    </row>
    <row r="35" spans="1:12" x14ac:dyDescent="0.25">
      <c r="A35" s="39" t="s">
        <v>3</v>
      </c>
      <c r="B35" s="17">
        <v>45287</v>
      </c>
      <c r="C35" s="23"/>
      <c r="D35" s="10"/>
      <c r="E35" s="8">
        <f t="shared" ref="E35:E36" si="17">D35-C35</f>
        <v>0</v>
      </c>
      <c r="F35" s="6"/>
      <c r="G35" s="6"/>
      <c r="H35" s="8">
        <f t="shared" si="15"/>
        <v>0</v>
      </c>
      <c r="I35" s="6"/>
      <c r="J35" s="6"/>
      <c r="K35" s="19">
        <f t="shared" si="16"/>
        <v>0</v>
      </c>
      <c r="L35" s="46">
        <f t="shared" si="14"/>
        <v>0</v>
      </c>
    </row>
    <row r="36" spans="1:12" x14ac:dyDescent="0.25">
      <c r="A36" s="39" t="s">
        <v>4</v>
      </c>
      <c r="B36" s="17">
        <v>45288</v>
      </c>
      <c r="C36" s="21"/>
      <c r="D36" s="6"/>
      <c r="E36" s="8">
        <f t="shared" si="17"/>
        <v>0</v>
      </c>
      <c r="F36" s="6"/>
      <c r="G36" s="6"/>
      <c r="H36" s="8">
        <f t="shared" si="15"/>
        <v>0</v>
      </c>
      <c r="I36" s="6"/>
      <c r="J36" s="6"/>
      <c r="K36" s="19">
        <f t="shared" si="16"/>
        <v>0</v>
      </c>
      <c r="L36" s="46">
        <f t="shared" si="14"/>
        <v>0</v>
      </c>
    </row>
    <row r="37" spans="1:12" x14ac:dyDescent="0.25">
      <c r="A37" s="39" t="s">
        <v>5</v>
      </c>
      <c r="B37" s="17">
        <v>45289</v>
      </c>
      <c r="C37" s="21"/>
      <c r="D37" s="6"/>
      <c r="E37" s="8">
        <f>D37-C37</f>
        <v>0</v>
      </c>
      <c r="F37" s="6"/>
      <c r="G37" s="6"/>
      <c r="H37" s="8">
        <f t="shared" si="15"/>
        <v>0</v>
      </c>
      <c r="I37" s="6"/>
      <c r="J37" s="6"/>
      <c r="K37" s="19">
        <f t="shared" si="16"/>
        <v>0</v>
      </c>
      <c r="L37" s="46">
        <f t="shared" si="14"/>
        <v>0</v>
      </c>
    </row>
    <row r="38" spans="1:12" x14ac:dyDescent="0.25">
      <c r="A38" s="38" t="s">
        <v>6</v>
      </c>
      <c r="B38" s="18">
        <v>45290</v>
      </c>
      <c r="C38" s="22"/>
      <c r="D38" s="4"/>
      <c r="E38" s="9">
        <f t="shared" ref="E38" si="18">D38-C38</f>
        <v>0</v>
      </c>
      <c r="F38" s="4"/>
      <c r="G38" s="4"/>
      <c r="H38" s="9">
        <f t="shared" si="15"/>
        <v>0</v>
      </c>
      <c r="I38" s="4"/>
      <c r="J38" s="4"/>
      <c r="K38" s="20">
        <f t="shared" si="16"/>
        <v>0</v>
      </c>
      <c r="L38" s="82">
        <f t="shared" si="14"/>
        <v>0</v>
      </c>
    </row>
    <row r="39" spans="1:12" x14ac:dyDescent="0.25">
      <c r="A39" s="38" t="s">
        <v>7</v>
      </c>
      <c r="B39" s="18">
        <v>45291</v>
      </c>
      <c r="C39" s="22"/>
      <c r="D39" s="4"/>
      <c r="E39" s="9">
        <f>D39-C39</f>
        <v>0</v>
      </c>
      <c r="F39" s="4"/>
      <c r="G39" s="4"/>
      <c r="H39" s="9">
        <f t="shared" si="15"/>
        <v>0</v>
      </c>
      <c r="I39" s="4"/>
      <c r="J39" s="4"/>
      <c r="K39" s="20">
        <f t="shared" si="16"/>
        <v>0</v>
      </c>
      <c r="L39" s="82">
        <f t="shared" si="14"/>
        <v>0</v>
      </c>
    </row>
    <row r="40" spans="1:12" x14ac:dyDescent="0.25">
      <c r="A40" s="87" t="str">
        <f>CONCATENATE("Total (entspricht "&amp;ROUND(L40/(L3/5),4)&amp;" Arbeitstagen)")</f>
        <v>Total (entspricht 0 Arbeitstagen)</v>
      </c>
      <c r="B40" s="88"/>
      <c r="C40" s="88"/>
      <c r="D40" s="88"/>
      <c r="E40" s="88"/>
      <c r="F40" s="88"/>
      <c r="G40" s="88"/>
      <c r="H40" s="88"/>
      <c r="I40" s="88"/>
      <c r="J40" s="88"/>
      <c r="K40" s="30">
        <f t="shared" si="2"/>
        <v>0</v>
      </c>
      <c r="L40" s="47">
        <f>SUM(L9:L39)</f>
        <v>0</v>
      </c>
    </row>
    <row r="41" spans="1:12" x14ac:dyDescent="0.25">
      <c r="A41" s="32"/>
      <c r="B41" s="32"/>
      <c r="C41" s="32"/>
      <c r="D41" s="32"/>
      <c r="E41" s="41"/>
      <c r="F41" s="42"/>
      <c r="G41" s="42"/>
      <c r="H41" s="42"/>
      <c r="I41" s="42"/>
      <c r="J41" s="42"/>
      <c r="K41" s="41"/>
      <c r="L41" s="32"/>
    </row>
    <row r="42" spans="1:12" x14ac:dyDescent="0.25">
      <c r="A42" s="1" t="s">
        <v>13</v>
      </c>
      <c r="B42" s="16" t="str">
        <f>B4</f>
        <v>Peter Muster</v>
      </c>
      <c r="F42" s="1" t="s">
        <v>2</v>
      </c>
      <c r="H42" s="12"/>
      <c r="I42" s="15" t="str">
        <f>B5</f>
        <v>Muster GmbH</v>
      </c>
      <c r="J42" s="12"/>
    </row>
    <row r="43" spans="1:12" x14ac:dyDescent="0.25">
      <c r="B43" s="3"/>
      <c r="F43" s="1" t="s">
        <v>30</v>
      </c>
      <c r="H43" s="12"/>
      <c r="I43" s="12"/>
      <c r="J43" s="12"/>
    </row>
    <row r="44" spans="1:12" x14ac:dyDescent="0.25">
      <c r="A44" s="1" t="s">
        <v>14</v>
      </c>
      <c r="B44" s="48">
        <f ca="1">TODAY()</f>
        <v>44949</v>
      </c>
      <c r="F44" s="1" t="s">
        <v>14</v>
      </c>
      <c r="H44" s="12"/>
      <c r="I44" s="12"/>
      <c r="J44" s="13"/>
      <c r="K44" s="14"/>
      <c r="L44" s="25"/>
    </row>
    <row r="45" spans="1:12" ht="32.25" customHeight="1" x14ac:dyDescent="0.25">
      <c r="A45" s="1" t="s">
        <v>12</v>
      </c>
      <c r="B45" s="25"/>
      <c r="C45" s="25"/>
      <c r="D45" s="25"/>
      <c r="F45" s="1" t="s">
        <v>12</v>
      </c>
      <c r="H45" s="12"/>
      <c r="I45" s="44"/>
      <c r="J45" s="44"/>
      <c r="K45" s="45"/>
      <c r="L45" s="43"/>
    </row>
    <row r="46" spans="1:12" x14ac:dyDescent="0.25">
      <c r="F46" s="12"/>
      <c r="G46" s="12"/>
      <c r="H46" s="12"/>
      <c r="I46" s="12"/>
      <c r="J46" s="12"/>
    </row>
  </sheetData>
  <mergeCells count="1">
    <mergeCell ref="A40:J40"/>
  </mergeCells>
  <pageMargins left="1.1023622047244095" right="1.1023622047244095" top="1.2204724409448819" bottom="0.39370078740157483" header="0.31496062992125984" footer="0.31496062992125984"/>
  <pageSetup paperSize="9" orientation="portrait" r:id="rId1"/>
  <headerFooter>
    <oddHeader>&amp;L&amp;G</oddHeader>
    <oddFooter>&amp;C&amp;"Verdana,Fett"&amp;8PROSTAFF Schweiz GmbH&amp;"Verdana,Standard" - Europa-Strasse 17 - CH-8152 Glattbrugg
 +41 44 810 90 90 - admin@prostaff.ch - www.prostaff.ch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24FCBF15-517D-7D45-B5CD-8A9841E903DF}">
          <x14:formula1>
            <xm:f>Data!$A$3:$A$7</xm:f>
          </x14:formula1>
          <xm:sqref>L3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7"/>
  <sheetViews>
    <sheetView workbookViewId="0">
      <selection activeCell="A2" sqref="A2:A7"/>
    </sheetView>
  </sheetViews>
  <sheetFormatPr defaultColWidth="8.6640625" defaultRowHeight="14.4" x14ac:dyDescent="0.3"/>
  <cols>
    <col min="1" max="1" width="22" customWidth="1"/>
  </cols>
  <sheetData>
    <row r="2" spans="1:1" x14ac:dyDescent="0.3">
      <c r="A2" t="s">
        <v>32</v>
      </c>
    </row>
    <row r="3" spans="1:1" x14ac:dyDescent="0.3">
      <c r="A3">
        <v>40</v>
      </c>
    </row>
    <row r="4" spans="1:1" x14ac:dyDescent="0.3">
      <c r="A4">
        <v>41</v>
      </c>
    </row>
    <row r="5" spans="1:1" x14ac:dyDescent="0.3">
      <c r="A5">
        <v>42</v>
      </c>
    </row>
    <row r="6" spans="1:1" x14ac:dyDescent="0.3">
      <c r="A6">
        <v>42.5</v>
      </c>
    </row>
    <row r="7" spans="1:1" x14ac:dyDescent="0.3">
      <c r="A7">
        <v>45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showGridLines="0" tabSelected="1" zoomScale="110" zoomScaleNormal="110" workbookViewId="0">
      <selection activeCell="C13" sqref="C13"/>
    </sheetView>
  </sheetViews>
  <sheetFormatPr defaultColWidth="11.44140625" defaultRowHeight="13.8" x14ac:dyDescent="0.25"/>
  <cols>
    <col min="1" max="1" width="12.44140625" style="1" customWidth="1"/>
    <col min="2" max="2" width="11.44140625" style="1"/>
    <col min="3" max="3" width="6.109375" style="1" bestFit="1" customWidth="1"/>
    <col min="4" max="4" width="8.33203125" style="1" bestFit="1" customWidth="1"/>
    <col min="5" max="5" width="0.77734375" style="5" customWidth="1"/>
    <col min="6" max="7" width="6.109375" style="1" bestFit="1" customWidth="1"/>
    <col min="8" max="8" width="0.77734375" style="5" customWidth="1"/>
    <col min="9" max="10" width="6.109375" style="1" bestFit="1" customWidth="1"/>
    <col min="11" max="11" width="0.77734375" style="5" customWidth="1"/>
    <col min="12" max="12" width="11.6640625" style="1" customWidth="1"/>
    <col min="13" max="16384" width="11.44140625" style="1"/>
  </cols>
  <sheetData>
    <row r="1" spans="1:12" ht="17.399999999999999" x14ac:dyDescent="0.3">
      <c r="A1" s="24" t="s">
        <v>27</v>
      </c>
    </row>
    <row r="2" spans="1:12" x14ac:dyDescent="0.25">
      <c r="L2" s="5" t="s">
        <v>26</v>
      </c>
    </row>
    <row r="3" spans="1:12" x14ac:dyDescent="0.25">
      <c r="A3" s="1" t="s">
        <v>1</v>
      </c>
      <c r="B3" s="2" t="s">
        <v>15</v>
      </c>
      <c r="C3" s="3">
        <v>2023</v>
      </c>
      <c r="F3" s="1" t="s">
        <v>31</v>
      </c>
      <c r="I3" s="3"/>
      <c r="L3" s="3">
        <v>40</v>
      </c>
    </row>
    <row r="4" spans="1:12" x14ac:dyDescent="0.25">
      <c r="A4" s="1" t="s">
        <v>0</v>
      </c>
      <c r="B4" s="3" t="str">
        <f>Overview!B5</f>
        <v>Peter Muster</v>
      </c>
      <c r="L4" s="7"/>
    </row>
    <row r="5" spans="1:12" x14ac:dyDescent="0.25">
      <c r="A5" s="1" t="s">
        <v>2</v>
      </c>
      <c r="B5" s="3" t="str">
        <f>Overview!B6</f>
        <v>Muster GmbH</v>
      </c>
    </row>
    <row r="6" spans="1:12" x14ac:dyDescent="0.25">
      <c r="A6" s="1" t="s">
        <v>28</v>
      </c>
      <c r="B6" s="3" t="str">
        <f>Overview!B8</f>
        <v>Projekt Muster</v>
      </c>
    </row>
    <row r="7" spans="1:12" ht="15" customHeight="1" x14ac:dyDescent="0.25"/>
    <row r="8" spans="1:12" ht="51" customHeight="1" x14ac:dyDescent="0.25">
      <c r="A8" s="31"/>
      <c r="B8" s="32"/>
      <c r="C8" s="33" t="s">
        <v>10</v>
      </c>
      <c r="D8" s="34" t="s">
        <v>11</v>
      </c>
      <c r="E8" s="35" t="s">
        <v>26</v>
      </c>
      <c r="F8" s="34" t="s">
        <v>10</v>
      </c>
      <c r="G8" s="34" t="s">
        <v>11</v>
      </c>
      <c r="H8" s="35" t="s">
        <v>26</v>
      </c>
      <c r="I8" s="34" t="s">
        <v>10</v>
      </c>
      <c r="J8" s="34" t="s">
        <v>11</v>
      </c>
      <c r="K8" s="36" t="s">
        <v>26</v>
      </c>
      <c r="L8" s="37" t="s">
        <v>29</v>
      </c>
    </row>
    <row r="9" spans="1:12" x14ac:dyDescent="0.25">
      <c r="A9" s="38" t="s">
        <v>7</v>
      </c>
      <c r="B9" s="18">
        <v>44927</v>
      </c>
      <c r="C9" s="80"/>
      <c r="D9" s="80"/>
      <c r="E9" s="86">
        <f t="shared" ref="E9:E17" si="0">D9-C9</f>
        <v>0</v>
      </c>
      <c r="F9" s="81"/>
      <c r="G9" s="81"/>
      <c r="H9" s="9">
        <f t="shared" ref="H9:H34" si="1">G9-F9</f>
        <v>0</v>
      </c>
      <c r="I9" s="81"/>
      <c r="J9" s="81"/>
      <c r="K9" s="20">
        <f t="shared" ref="K9:K34" si="2">J9-I9</f>
        <v>0</v>
      </c>
      <c r="L9" s="82">
        <f t="shared" ref="L9:L23" si="3">SUMIF($C$8:$K$8,$L$2,C9:K9)*24</f>
        <v>0</v>
      </c>
    </row>
    <row r="10" spans="1:12" x14ac:dyDescent="0.25">
      <c r="A10" s="62" t="s">
        <v>8</v>
      </c>
      <c r="B10" s="63">
        <v>44928</v>
      </c>
      <c r="C10" s="64"/>
      <c r="D10" s="65"/>
      <c r="E10" s="66">
        <f t="shared" si="0"/>
        <v>0</v>
      </c>
      <c r="F10" s="65"/>
      <c r="G10" s="65"/>
      <c r="H10" s="67">
        <f t="shared" ref="H10:H18" si="4">G10-F10</f>
        <v>0</v>
      </c>
      <c r="I10" s="65"/>
      <c r="J10" s="65"/>
      <c r="K10" s="68">
        <f t="shared" ref="K10:K18" si="5">J10-I10</f>
        <v>0</v>
      </c>
      <c r="L10" s="69">
        <f t="shared" si="3"/>
        <v>0</v>
      </c>
    </row>
    <row r="11" spans="1:12" x14ac:dyDescent="0.25">
      <c r="A11" s="39" t="s">
        <v>9</v>
      </c>
      <c r="B11" s="17">
        <v>44929</v>
      </c>
      <c r="C11" s="23"/>
      <c r="D11" s="10"/>
      <c r="E11" s="11">
        <f t="shared" si="0"/>
        <v>0</v>
      </c>
      <c r="F11" s="10"/>
      <c r="G11" s="10"/>
      <c r="H11" s="8">
        <f t="shared" si="4"/>
        <v>0</v>
      </c>
      <c r="I11" s="10"/>
      <c r="J11" s="6"/>
      <c r="K11" s="19">
        <f t="shared" si="5"/>
        <v>0</v>
      </c>
      <c r="L11" s="46">
        <f t="shared" si="3"/>
        <v>0</v>
      </c>
    </row>
    <row r="12" spans="1:12" x14ac:dyDescent="0.25">
      <c r="A12" s="39" t="s">
        <v>3</v>
      </c>
      <c r="B12" s="17">
        <v>44930</v>
      </c>
      <c r="C12" s="23"/>
      <c r="D12" s="10"/>
      <c r="E12" s="11">
        <f t="shared" si="0"/>
        <v>0</v>
      </c>
      <c r="F12" s="10"/>
      <c r="G12" s="10"/>
      <c r="H12" s="8">
        <f t="shared" si="4"/>
        <v>0</v>
      </c>
      <c r="I12" s="6"/>
      <c r="J12" s="6"/>
      <c r="K12" s="19">
        <f t="shared" si="5"/>
        <v>0</v>
      </c>
      <c r="L12" s="46">
        <f t="shared" si="3"/>
        <v>0</v>
      </c>
    </row>
    <row r="13" spans="1:12" x14ac:dyDescent="0.25">
      <c r="A13" s="39" t="s">
        <v>4</v>
      </c>
      <c r="B13" s="17">
        <v>44931</v>
      </c>
      <c r="C13" s="23"/>
      <c r="D13" s="10"/>
      <c r="E13" s="11">
        <f t="shared" si="0"/>
        <v>0</v>
      </c>
      <c r="F13" s="6"/>
      <c r="G13" s="6"/>
      <c r="H13" s="8">
        <f t="shared" si="4"/>
        <v>0</v>
      </c>
      <c r="I13" s="10"/>
      <c r="J13" s="10"/>
      <c r="K13" s="19">
        <f t="shared" si="5"/>
        <v>0</v>
      </c>
      <c r="L13" s="46">
        <f t="shared" si="3"/>
        <v>0</v>
      </c>
    </row>
    <row r="14" spans="1:12" x14ac:dyDescent="0.25">
      <c r="A14" s="39" t="s">
        <v>5</v>
      </c>
      <c r="B14" s="17">
        <v>44932</v>
      </c>
      <c r="C14" s="23"/>
      <c r="D14" s="10"/>
      <c r="E14" s="11">
        <f t="shared" si="0"/>
        <v>0</v>
      </c>
      <c r="F14" s="6"/>
      <c r="G14" s="6"/>
      <c r="H14" s="8">
        <f t="shared" si="4"/>
        <v>0</v>
      </c>
      <c r="I14" s="6"/>
      <c r="J14" s="6"/>
      <c r="K14" s="19">
        <f t="shared" si="5"/>
        <v>0</v>
      </c>
      <c r="L14" s="46">
        <f t="shared" si="3"/>
        <v>0</v>
      </c>
    </row>
    <row r="15" spans="1:12" x14ac:dyDescent="0.25">
      <c r="A15" s="38" t="s">
        <v>6</v>
      </c>
      <c r="B15" s="18">
        <v>44933</v>
      </c>
      <c r="C15" s="80"/>
      <c r="D15" s="81"/>
      <c r="E15" s="86">
        <f t="shared" si="0"/>
        <v>0</v>
      </c>
      <c r="F15" s="4"/>
      <c r="G15" s="4"/>
      <c r="H15" s="9">
        <f t="shared" si="4"/>
        <v>0</v>
      </c>
      <c r="I15" s="4"/>
      <c r="J15" s="4"/>
      <c r="K15" s="20">
        <f t="shared" si="5"/>
        <v>0</v>
      </c>
      <c r="L15" s="82">
        <f t="shared" si="3"/>
        <v>0</v>
      </c>
    </row>
    <row r="16" spans="1:12" x14ac:dyDescent="0.25">
      <c r="A16" s="38" t="s">
        <v>7</v>
      </c>
      <c r="B16" s="18">
        <v>44934</v>
      </c>
      <c r="C16" s="22"/>
      <c r="D16" s="4"/>
      <c r="E16" s="9">
        <f t="shared" si="0"/>
        <v>0</v>
      </c>
      <c r="F16" s="4"/>
      <c r="G16" s="4"/>
      <c r="H16" s="9">
        <f t="shared" si="4"/>
        <v>0</v>
      </c>
      <c r="I16" s="4"/>
      <c r="J16" s="4"/>
      <c r="K16" s="20">
        <f t="shared" si="5"/>
        <v>0</v>
      </c>
      <c r="L16" s="82">
        <f t="shared" si="3"/>
        <v>0</v>
      </c>
    </row>
    <row r="17" spans="1:12" x14ac:dyDescent="0.25">
      <c r="A17" s="39" t="s">
        <v>8</v>
      </c>
      <c r="B17" s="17">
        <v>44935</v>
      </c>
      <c r="C17" s="23"/>
      <c r="D17" s="10"/>
      <c r="E17" s="11">
        <f t="shared" si="0"/>
        <v>0</v>
      </c>
      <c r="F17" s="10"/>
      <c r="G17" s="10"/>
      <c r="H17" s="8">
        <f t="shared" si="4"/>
        <v>0</v>
      </c>
      <c r="I17" s="10"/>
      <c r="J17" s="10"/>
      <c r="K17" s="19">
        <f t="shared" si="5"/>
        <v>0</v>
      </c>
      <c r="L17" s="46">
        <f t="shared" si="3"/>
        <v>0</v>
      </c>
    </row>
    <row r="18" spans="1:12" x14ac:dyDescent="0.25">
      <c r="A18" s="39" t="s">
        <v>9</v>
      </c>
      <c r="B18" s="17">
        <v>44936</v>
      </c>
      <c r="C18" s="21"/>
      <c r="D18" s="6"/>
      <c r="E18" s="11">
        <f t="shared" ref="E18:E21" si="6">D18-C18</f>
        <v>0</v>
      </c>
      <c r="F18" s="6"/>
      <c r="G18" s="6"/>
      <c r="H18" s="8">
        <f t="shared" si="4"/>
        <v>0</v>
      </c>
      <c r="I18" s="6"/>
      <c r="J18" s="6"/>
      <c r="K18" s="19">
        <f t="shared" si="5"/>
        <v>0</v>
      </c>
      <c r="L18" s="46">
        <f t="shared" si="3"/>
        <v>0</v>
      </c>
    </row>
    <row r="19" spans="1:12" x14ac:dyDescent="0.25">
      <c r="A19" s="39" t="s">
        <v>3</v>
      </c>
      <c r="B19" s="17">
        <v>44937</v>
      </c>
      <c r="C19" s="21"/>
      <c r="D19" s="6"/>
      <c r="E19" s="11">
        <f t="shared" si="6"/>
        <v>0</v>
      </c>
      <c r="F19" s="6"/>
      <c r="G19" s="6"/>
      <c r="H19" s="8">
        <f t="shared" si="1"/>
        <v>0</v>
      </c>
      <c r="I19" s="6"/>
      <c r="J19" s="6"/>
      <c r="K19" s="19">
        <f t="shared" si="2"/>
        <v>0</v>
      </c>
      <c r="L19" s="46">
        <f t="shared" si="3"/>
        <v>0</v>
      </c>
    </row>
    <row r="20" spans="1:12" x14ac:dyDescent="0.25">
      <c r="A20" s="39" t="s">
        <v>4</v>
      </c>
      <c r="B20" s="17">
        <v>44938</v>
      </c>
      <c r="C20" s="21"/>
      <c r="D20" s="6"/>
      <c r="E20" s="11">
        <f t="shared" si="6"/>
        <v>0</v>
      </c>
      <c r="F20" s="6"/>
      <c r="G20" s="6"/>
      <c r="H20" s="8">
        <f t="shared" si="1"/>
        <v>0</v>
      </c>
      <c r="I20" s="6"/>
      <c r="J20" s="6"/>
      <c r="K20" s="19">
        <f t="shared" si="2"/>
        <v>0</v>
      </c>
      <c r="L20" s="46">
        <f t="shared" si="3"/>
        <v>0</v>
      </c>
    </row>
    <row r="21" spans="1:12" x14ac:dyDescent="0.25">
      <c r="A21" s="39" t="s">
        <v>5</v>
      </c>
      <c r="B21" s="17">
        <v>44939</v>
      </c>
      <c r="C21" s="21"/>
      <c r="D21" s="6"/>
      <c r="E21" s="11">
        <f t="shared" si="6"/>
        <v>0</v>
      </c>
      <c r="F21" s="6"/>
      <c r="G21" s="6"/>
      <c r="H21" s="8">
        <f t="shared" si="1"/>
        <v>0</v>
      </c>
      <c r="I21" s="6"/>
      <c r="J21" s="6"/>
      <c r="K21" s="19">
        <f t="shared" si="2"/>
        <v>0</v>
      </c>
      <c r="L21" s="46">
        <f t="shared" si="3"/>
        <v>0</v>
      </c>
    </row>
    <row r="22" spans="1:12" x14ac:dyDescent="0.25">
      <c r="A22" s="38" t="s">
        <v>6</v>
      </c>
      <c r="B22" s="18">
        <v>44940</v>
      </c>
      <c r="C22" s="22"/>
      <c r="D22" s="4"/>
      <c r="E22" s="9">
        <f>D22-C22</f>
        <v>0</v>
      </c>
      <c r="F22" s="4"/>
      <c r="G22" s="4"/>
      <c r="H22" s="9">
        <f t="shared" si="1"/>
        <v>0</v>
      </c>
      <c r="I22" s="4"/>
      <c r="J22" s="4"/>
      <c r="K22" s="20">
        <f t="shared" si="2"/>
        <v>0</v>
      </c>
      <c r="L22" s="82">
        <f t="shared" si="3"/>
        <v>0</v>
      </c>
    </row>
    <row r="23" spans="1:12" x14ac:dyDescent="0.25">
      <c r="A23" s="38" t="s">
        <v>7</v>
      </c>
      <c r="B23" s="18">
        <v>44941</v>
      </c>
      <c r="C23" s="22"/>
      <c r="D23" s="4"/>
      <c r="E23" s="9">
        <f>D23-C23</f>
        <v>0</v>
      </c>
      <c r="F23" s="4"/>
      <c r="G23" s="4"/>
      <c r="H23" s="9">
        <f t="shared" si="1"/>
        <v>0</v>
      </c>
      <c r="I23" s="4"/>
      <c r="J23" s="4"/>
      <c r="K23" s="20">
        <f t="shared" si="2"/>
        <v>0</v>
      </c>
      <c r="L23" s="82">
        <f t="shared" si="3"/>
        <v>0</v>
      </c>
    </row>
    <row r="24" spans="1:12" x14ac:dyDescent="0.25">
      <c r="A24" s="39" t="s">
        <v>8</v>
      </c>
      <c r="B24" s="17">
        <v>44942</v>
      </c>
      <c r="C24" s="23"/>
      <c r="D24" s="10"/>
      <c r="E24" s="11">
        <f>D24-C24</f>
        <v>0</v>
      </c>
      <c r="F24" s="10"/>
      <c r="G24" s="10"/>
      <c r="H24" s="11">
        <f>G24-F24</f>
        <v>0</v>
      </c>
      <c r="I24" s="10"/>
      <c r="J24" s="10"/>
      <c r="K24" s="85">
        <f>J24-I24</f>
        <v>0</v>
      </c>
      <c r="L24" s="46">
        <f t="shared" ref="L24:L30" si="7">SUMIF($C$8:$K$8,$L$2,C24:K24)*24</f>
        <v>0</v>
      </c>
    </row>
    <row r="25" spans="1:12" x14ac:dyDescent="0.25">
      <c r="A25" s="39" t="s">
        <v>9</v>
      </c>
      <c r="B25" s="17">
        <v>44943</v>
      </c>
      <c r="C25" s="23"/>
      <c r="D25" s="10"/>
      <c r="E25" s="8">
        <f>D25-C25</f>
        <v>0</v>
      </c>
      <c r="F25" s="6"/>
      <c r="G25" s="6"/>
      <c r="H25" s="8">
        <f t="shared" si="1"/>
        <v>0</v>
      </c>
      <c r="I25" s="6"/>
      <c r="J25" s="6"/>
      <c r="K25" s="19">
        <f t="shared" si="2"/>
        <v>0</v>
      </c>
      <c r="L25" s="46">
        <f t="shared" si="7"/>
        <v>0</v>
      </c>
    </row>
    <row r="26" spans="1:12" x14ac:dyDescent="0.25">
      <c r="A26" s="39" t="s">
        <v>3</v>
      </c>
      <c r="B26" s="17">
        <v>44944</v>
      </c>
      <c r="C26" s="21"/>
      <c r="D26" s="6"/>
      <c r="E26" s="8">
        <f>D26-C26</f>
        <v>0</v>
      </c>
      <c r="F26" s="6"/>
      <c r="G26" s="6"/>
      <c r="H26" s="8">
        <f t="shared" si="1"/>
        <v>0</v>
      </c>
      <c r="I26" s="6"/>
      <c r="J26" s="6"/>
      <c r="K26" s="19">
        <f t="shared" si="2"/>
        <v>0</v>
      </c>
      <c r="L26" s="46">
        <f t="shared" si="7"/>
        <v>0</v>
      </c>
    </row>
    <row r="27" spans="1:12" x14ac:dyDescent="0.25">
      <c r="A27" s="39" t="s">
        <v>4</v>
      </c>
      <c r="B27" s="17">
        <v>44945</v>
      </c>
      <c r="C27" s="21"/>
      <c r="D27" s="6"/>
      <c r="E27" s="8">
        <f t="shared" ref="E27:E28" si="8">D27-C27</f>
        <v>0</v>
      </c>
      <c r="F27" s="6"/>
      <c r="G27" s="6"/>
      <c r="H27" s="8">
        <f t="shared" si="1"/>
        <v>0</v>
      </c>
      <c r="I27" s="6"/>
      <c r="J27" s="6"/>
      <c r="K27" s="19">
        <f t="shared" si="2"/>
        <v>0</v>
      </c>
      <c r="L27" s="46">
        <f t="shared" si="7"/>
        <v>0</v>
      </c>
    </row>
    <row r="28" spans="1:12" x14ac:dyDescent="0.25">
      <c r="A28" s="39" t="s">
        <v>5</v>
      </c>
      <c r="B28" s="17">
        <v>44946</v>
      </c>
      <c r="C28" s="21"/>
      <c r="D28" s="6"/>
      <c r="E28" s="8">
        <f t="shared" si="8"/>
        <v>0</v>
      </c>
      <c r="F28" s="6"/>
      <c r="G28" s="6"/>
      <c r="H28" s="8">
        <f t="shared" si="1"/>
        <v>0</v>
      </c>
      <c r="I28" s="6"/>
      <c r="J28" s="6"/>
      <c r="K28" s="19">
        <f t="shared" si="2"/>
        <v>0</v>
      </c>
      <c r="L28" s="46">
        <f t="shared" si="7"/>
        <v>0</v>
      </c>
    </row>
    <row r="29" spans="1:12" x14ac:dyDescent="0.25">
      <c r="A29" s="38" t="s">
        <v>6</v>
      </c>
      <c r="B29" s="18">
        <v>44947</v>
      </c>
      <c r="C29" s="22"/>
      <c r="D29" s="4"/>
      <c r="E29" s="9">
        <f>D29-C29</f>
        <v>0</v>
      </c>
      <c r="F29" s="4"/>
      <c r="G29" s="4"/>
      <c r="H29" s="9">
        <f t="shared" si="1"/>
        <v>0</v>
      </c>
      <c r="I29" s="4"/>
      <c r="J29" s="4"/>
      <c r="K29" s="20">
        <f t="shared" si="2"/>
        <v>0</v>
      </c>
      <c r="L29" s="82">
        <f t="shared" si="7"/>
        <v>0</v>
      </c>
    </row>
    <row r="30" spans="1:12" x14ac:dyDescent="0.25">
      <c r="A30" s="38" t="s">
        <v>7</v>
      </c>
      <c r="B30" s="18">
        <v>44948</v>
      </c>
      <c r="C30" s="22"/>
      <c r="D30" s="4"/>
      <c r="E30" s="9">
        <f t="shared" ref="E30" si="9">D30-C30</f>
        <v>0</v>
      </c>
      <c r="F30" s="4"/>
      <c r="G30" s="4"/>
      <c r="H30" s="9">
        <f t="shared" si="1"/>
        <v>0</v>
      </c>
      <c r="I30" s="4"/>
      <c r="J30" s="4"/>
      <c r="K30" s="20">
        <f t="shared" si="2"/>
        <v>0</v>
      </c>
      <c r="L30" s="82">
        <f t="shared" si="7"/>
        <v>0</v>
      </c>
    </row>
    <row r="31" spans="1:12" x14ac:dyDescent="0.25">
      <c r="A31" s="39" t="s">
        <v>8</v>
      </c>
      <c r="B31" s="17">
        <v>44949</v>
      </c>
      <c r="C31" s="23"/>
      <c r="D31" s="10"/>
      <c r="E31" s="11">
        <f>D31-C31</f>
        <v>0</v>
      </c>
      <c r="F31" s="10"/>
      <c r="G31" s="10"/>
      <c r="H31" s="8">
        <f t="shared" si="1"/>
        <v>0</v>
      </c>
      <c r="I31" s="10"/>
      <c r="J31" s="10"/>
      <c r="K31" s="19">
        <f t="shared" si="2"/>
        <v>0</v>
      </c>
      <c r="L31" s="46">
        <f t="shared" ref="L31:L39" si="10">SUMIF($C$8:$K$8,$L$2,C31:K31)*24</f>
        <v>0</v>
      </c>
    </row>
    <row r="32" spans="1:12" x14ac:dyDescent="0.25">
      <c r="A32" s="39" t="s">
        <v>9</v>
      </c>
      <c r="B32" s="17">
        <v>44950</v>
      </c>
      <c r="C32" s="21"/>
      <c r="D32" s="6"/>
      <c r="E32" s="8">
        <f>D32-C32</f>
        <v>0</v>
      </c>
      <c r="F32" s="6"/>
      <c r="G32" s="6"/>
      <c r="H32" s="8">
        <f t="shared" si="1"/>
        <v>0</v>
      </c>
      <c r="I32" s="6"/>
      <c r="J32" s="6"/>
      <c r="K32" s="19">
        <f t="shared" si="2"/>
        <v>0</v>
      </c>
      <c r="L32" s="46">
        <f t="shared" si="10"/>
        <v>0</v>
      </c>
    </row>
    <row r="33" spans="1:12" x14ac:dyDescent="0.25">
      <c r="A33" s="39" t="s">
        <v>3</v>
      </c>
      <c r="B33" s="17">
        <v>44951</v>
      </c>
      <c r="C33" s="23"/>
      <c r="D33" s="10"/>
      <c r="E33" s="8">
        <f t="shared" ref="E33" si="11">D33-C33</f>
        <v>0</v>
      </c>
      <c r="F33" s="6"/>
      <c r="G33" s="6"/>
      <c r="H33" s="8">
        <f t="shared" si="1"/>
        <v>0</v>
      </c>
      <c r="I33" s="6"/>
      <c r="J33" s="6"/>
      <c r="K33" s="19">
        <f t="shared" si="2"/>
        <v>0</v>
      </c>
      <c r="L33" s="46">
        <f t="shared" si="10"/>
        <v>0</v>
      </c>
    </row>
    <row r="34" spans="1:12" x14ac:dyDescent="0.25">
      <c r="A34" s="39" t="s">
        <v>4</v>
      </c>
      <c r="B34" s="17">
        <v>44952</v>
      </c>
      <c r="C34" s="23"/>
      <c r="D34" s="10"/>
      <c r="E34" s="11">
        <f>D34-C34</f>
        <v>0</v>
      </c>
      <c r="F34" s="10"/>
      <c r="G34" s="10"/>
      <c r="H34" s="8">
        <f t="shared" si="1"/>
        <v>0</v>
      </c>
      <c r="I34" s="10"/>
      <c r="J34" s="10"/>
      <c r="K34" s="19">
        <f t="shared" si="2"/>
        <v>0</v>
      </c>
      <c r="L34" s="46">
        <f t="shared" si="10"/>
        <v>0</v>
      </c>
    </row>
    <row r="35" spans="1:12" x14ac:dyDescent="0.25">
      <c r="A35" s="39" t="s">
        <v>5</v>
      </c>
      <c r="B35" s="17">
        <v>44953</v>
      </c>
      <c r="C35" s="21"/>
      <c r="D35" s="6"/>
      <c r="E35" s="8">
        <f t="shared" ref="E35" si="12">D35-C35</f>
        <v>0</v>
      </c>
      <c r="F35" s="6"/>
      <c r="G35" s="6"/>
      <c r="H35" s="8">
        <f t="shared" ref="H35:H36" si="13">G35-F35</f>
        <v>0</v>
      </c>
      <c r="I35" s="6"/>
      <c r="J35" s="6"/>
      <c r="K35" s="19">
        <f t="shared" ref="K35:K36" si="14">J35-I35</f>
        <v>0</v>
      </c>
      <c r="L35" s="46">
        <f t="shared" si="10"/>
        <v>0</v>
      </c>
    </row>
    <row r="36" spans="1:12" x14ac:dyDescent="0.25">
      <c r="A36" s="38" t="s">
        <v>6</v>
      </c>
      <c r="B36" s="18">
        <v>44954</v>
      </c>
      <c r="C36" s="22"/>
      <c r="D36" s="4"/>
      <c r="E36" s="9">
        <f>D36-C36</f>
        <v>0</v>
      </c>
      <c r="F36" s="4"/>
      <c r="G36" s="4"/>
      <c r="H36" s="9">
        <f t="shared" si="13"/>
        <v>0</v>
      </c>
      <c r="I36" s="4"/>
      <c r="J36" s="4"/>
      <c r="K36" s="20">
        <f t="shared" si="14"/>
        <v>0</v>
      </c>
      <c r="L36" s="82">
        <f t="shared" si="10"/>
        <v>0</v>
      </c>
    </row>
    <row r="37" spans="1:12" x14ac:dyDescent="0.25">
      <c r="A37" s="38" t="s">
        <v>7</v>
      </c>
      <c r="B37" s="18">
        <v>44955</v>
      </c>
      <c r="C37" s="22"/>
      <c r="D37" s="4"/>
      <c r="E37" s="9">
        <f>D37-C37</f>
        <v>0</v>
      </c>
      <c r="F37" s="4"/>
      <c r="G37" s="4"/>
      <c r="H37" s="9">
        <f t="shared" ref="H37:H39" si="15">G37-F37</f>
        <v>0</v>
      </c>
      <c r="I37" s="4"/>
      <c r="J37" s="4"/>
      <c r="K37" s="20">
        <f t="shared" ref="K37:K39" si="16">J37-I37</f>
        <v>0</v>
      </c>
      <c r="L37" s="82">
        <f t="shared" ref="L37" si="17">SUMIF($C$8:$K$8,$L$2,C37:K37)*24</f>
        <v>0</v>
      </c>
    </row>
    <row r="38" spans="1:12" x14ac:dyDescent="0.25">
      <c r="A38" s="39" t="s">
        <v>8</v>
      </c>
      <c r="B38" s="17">
        <v>44956</v>
      </c>
      <c r="C38" s="23"/>
      <c r="D38" s="10"/>
      <c r="E38" s="11">
        <f>D38-C38</f>
        <v>0</v>
      </c>
      <c r="F38" s="10"/>
      <c r="G38" s="10"/>
      <c r="H38" s="8">
        <f t="shared" si="15"/>
        <v>0</v>
      </c>
      <c r="I38" s="10"/>
      <c r="J38" s="10"/>
      <c r="K38" s="19">
        <f t="shared" si="16"/>
        <v>0</v>
      </c>
      <c r="L38" s="46">
        <f t="shared" si="10"/>
        <v>0</v>
      </c>
    </row>
    <row r="39" spans="1:12" x14ac:dyDescent="0.25">
      <c r="A39" s="39" t="s">
        <v>9</v>
      </c>
      <c r="B39" s="17">
        <v>44957</v>
      </c>
      <c r="C39" s="21"/>
      <c r="D39" s="6"/>
      <c r="E39" s="8">
        <f>D39-C39</f>
        <v>0</v>
      </c>
      <c r="F39" s="6"/>
      <c r="G39" s="6"/>
      <c r="H39" s="8">
        <f t="shared" si="15"/>
        <v>0</v>
      </c>
      <c r="I39" s="6"/>
      <c r="J39" s="6"/>
      <c r="K39" s="19">
        <f t="shared" si="16"/>
        <v>0</v>
      </c>
      <c r="L39" s="46">
        <f t="shared" si="10"/>
        <v>0</v>
      </c>
    </row>
    <row r="40" spans="1:12" x14ac:dyDescent="0.25">
      <c r="A40" s="87" t="str">
        <f>CONCATENATE("Total (entspricht "&amp;ROUND(L40/(L3/5),4)&amp;" Arbeitstagen)")</f>
        <v>Total (entspricht 0 Arbeitstagen)</v>
      </c>
      <c r="B40" s="88"/>
      <c r="C40" s="88"/>
      <c r="D40" s="88"/>
      <c r="E40" s="88"/>
      <c r="F40" s="88"/>
      <c r="G40" s="88"/>
      <c r="H40" s="88"/>
      <c r="I40" s="88"/>
      <c r="J40" s="88"/>
      <c r="K40" s="30">
        <f t="shared" ref="K40" si="18">J40-I40</f>
        <v>0</v>
      </c>
      <c r="L40" s="47">
        <f>SUM(L9:L39)</f>
        <v>0</v>
      </c>
    </row>
    <row r="41" spans="1:12" x14ac:dyDescent="0.25">
      <c r="A41" s="32"/>
      <c r="B41" s="32"/>
      <c r="C41" s="32"/>
      <c r="D41" s="32"/>
      <c r="E41" s="41"/>
      <c r="F41" s="42"/>
      <c r="G41" s="42"/>
      <c r="H41" s="42"/>
      <c r="I41" s="42"/>
      <c r="J41" s="42"/>
      <c r="K41" s="41"/>
      <c r="L41" s="32"/>
    </row>
    <row r="42" spans="1:12" x14ac:dyDescent="0.25">
      <c r="A42" s="1" t="s">
        <v>13</v>
      </c>
      <c r="B42" s="16" t="str">
        <f>B4</f>
        <v>Peter Muster</v>
      </c>
      <c r="F42" s="1" t="s">
        <v>2</v>
      </c>
      <c r="H42" s="12"/>
      <c r="I42" s="15" t="str">
        <f>B5</f>
        <v>Muster GmbH</v>
      </c>
      <c r="J42" s="12"/>
    </row>
    <row r="43" spans="1:12" x14ac:dyDescent="0.25">
      <c r="B43" s="3"/>
      <c r="F43" s="1" t="s">
        <v>30</v>
      </c>
      <c r="H43" s="12"/>
      <c r="I43" s="12"/>
      <c r="J43" s="12"/>
    </row>
    <row r="44" spans="1:12" x14ac:dyDescent="0.25">
      <c r="A44" s="1" t="s">
        <v>14</v>
      </c>
      <c r="B44" s="48">
        <f ca="1">TODAY()</f>
        <v>44949</v>
      </c>
      <c r="F44" s="1" t="s">
        <v>14</v>
      </c>
      <c r="H44" s="12"/>
      <c r="I44" s="12"/>
      <c r="J44" s="13"/>
      <c r="K44" s="14"/>
      <c r="L44" s="25"/>
    </row>
    <row r="45" spans="1:12" ht="32.25" customHeight="1" x14ac:dyDescent="0.25">
      <c r="A45" s="1" t="s">
        <v>12</v>
      </c>
      <c r="B45" s="25"/>
      <c r="C45" s="25"/>
      <c r="D45" s="25"/>
      <c r="F45" s="1" t="s">
        <v>12</v>
      </c>
      <c r="H45" s="12"/>
      <c r="I45" s="44"/>
      <c r="J45" s="44"/>
      <c r="K45" s="45"/>
      <c r="L45" s="43"/>
    </row>
    <row r="46" spans="1:12" x14ac:dyDescent="0.25">
      <c r="F46" s="12"/>
      <c r="G46" s="12"/>
      <c r="H46" s="12"/>
      <c r="I46" s="12"/>
      <c r="J46" s="12"/>
    </row>
  </sheetData>
  <mergeCells count="1">
    <mergeCell ref="A40:J40"/>
  </mergeCells>
  <pageMargins left="1.1023622047244095" right="1.1023622047244095" top="1.2204724409448819" bottom="0.39370078740157483" header="0.31496062992125984" footer="0.31496062992125984"/>
  <pageSetup paperSize="9" orientation="portrait" r:id="rId1"/>
  <headerFooter>
    <oddHeader>&amp;L&amp;G</oddHeader>
    <oddFooter>&amp;C&amp;"Verdana,Fett"&amp;8PROSTAFF Schweiz GmbH&amp;"Verdana,Standard" - Europa-Strasse 17 - CH-8152 Glattbrugg
 +41 44 810 90 90 - admin@prostaff.ch - www.prostaff.ch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0000000}">
          <x14:formula1>
            <xm:f>Data!$A$3:$A$7</xm:f>
          </x14:formula1>
          <xm:sqref>L3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3"/>
  <sheetViews>
    <sheetView showGridLines="0" zoomScaleNormal="100" workbookViewId="0">
      <selection activeCell="Q21" sqref="Q21"/>
    </sheetView>
  </sheetViews>
  <sheetFormatPr defaultColWidth="11.44140625" defaultRowHeight="13.8" x14ac:dyDescent="0.25"/>
  <cols>
    <col min="1" max="1" width="12.44140625" style="1" customWidth="1"/>
    <col min="2" max="2" width="11.44140625" style="1"/>
    <col min="3" max="3" width="6.109375" style="1" bestFit="1" customWidth="1"/>
    <col min="4" max="4" width="7.109375" style="1" bestFit="1" customWidth="1"/>
    <col min="5" max="5" width="0.77734375" style="5" customWidth="1"/>
    <col min="6" max="7" width="6.109375" style="1" bestFit="1" customWidth="1"/>
    <col min="8" max="8" width="0.77734375" style="5" customWidth="1"/>
    <col min="9" max="10" width="6.109375" style="1" bestFit="1" customWidth="1"/>
    <col min="11" max="11" width="0.77734375" style="5" customWidth="1"/>
    <col min="12" max="12" width="11.6640625" style="1" customWidth="1"/>
    <col min="13" max="16384" width="11.44140625" style="1"/>
  </cols>
  <sheetData>
    <row r="1" spans="1:12" ht="17.399999999999999" x14ac:dyDescent="0.3">
      <c r="A1" s="24" t="s">
        <v>27</v>
      </c>
    </row>
    <row r="2" spans="1:12" x14ac:dyDescent="0.25">
      <c r="L2" s="5" t="s">
        <v>26</v>
      </c>
    </row>
    <row r="3" spans="1:12" x14ac:dyDescent="0.25">
      <c r="A3" s="1" t="s">
        <v>1</v>
      </c>
      <c r="B3" s="2" t="s">
        <v>16</v>
      </c>
      <c r="C3" s="3">
        <v>2023</v>
      </c>
      <c r="F3" s="1" t="s">
        <v>31</v>
      </c>
      <c r="I3" s="3"/>
      <c r="L3" s="3">
        <v>40</v>
      </c>
    </row>
    <row r="4" spans="1:12" x14ac:dyDescent="0.25">
      <c r="A4" s="1" t="s">
        <v>0</v>
      </c>
      <c r="B4" s="3" t="str">
        <f>Overview!B5</f>
        <v>Peter Muster</v>
      </c>
      <c r="L4" s="7"/>
    </row>
    <row r="5" spans="1:12" x14ac:dyDescent="0.25">
      <c r="A5" s="1" t="s">
        <v>2</v>
      </c>
      <c r="B5" s="3" t="str">
        <f>Overview!B6</f>
        <v>Muster GmbH</v>
      </c>
    </row>
    <row r="6" spans="1:12" x14ac:dyDescent="0.25">
      <c r="A6" s="1" t="s">
        <v>28</v>
      </c>
      <c r="B6" s="3" t="str">
        <f>Overview!B8</f>
        <v>Projekt Muster</v>
      </c>
    </row>
    <row r="7" spans="1:12" ht="15" customHeight="1" x14ac:dyDescent="0.25"/>
    <row r="8" spans="1:12" ht="51" customHeight="1" x14ac:dyDescent="0.25">
      <c r="A8" s="31"/>
      <c r="B8" s="32"/>
      <c r="C8" s="33" t="s">
        <v>10</v>
      </c>
      <c r="D8" s="34" t="s">
        <v>11</v>
      </c>
      <c r="E8" s="35" t="s">
        <v>26</v>
      </c>
      <c r="F8" s="34" t="s">
        <v>10</v>
      </c>
      <c r="G8" s="34" t="s">
        <v>11</v>
      </c>
      <c r="H8" s="35" t="s">
        <v>26</v>
      </c>
      <c r="I8" s="34" t="s">
        <v>10</v>
      </c>
      <c r="J8" s="34" t="s">
        <v>11</v>
      </c>
      <c r="K8" s="36" t="s">
        <v>26</v>
      </c>
      <c r="L8" s="37" t="s">
        <v>29</v>
      </c>
    </row>
    <row r="9" spans="1:12" x14ac:dyDescent="0.25">
      <c r="A9" s="39" t="s">
        <v>3</v>
      </c>
      <c r="B9" s="17">
        <v>44958</v>
      </c>
      <c r="C9" s="21"/>
      <c r="D9" s="6"/>
      <c r="E9" s="8">
        <f>D9-C9</f>
        <v>0</v>
      </c>
      <c r="F9" s="6"/>
      <c r="G9" s="6"/>
      <c r="H9" s="8">
        <f t="shared" ref="H9:H33" si="0">G9-F9</f>
        <v>0</v>
      </c>
      <c r="I9" s="6"/>
      <c r="J9" s="6"/>
      <c r="K9" s="19">
        <f t="shared" ref="K9:K37" si="1">J9-I9</f>
        <v>0</v>
      </c>
      <c r="L9" s="46">
        <f t="shared" ref="L9:L13" si="2">SUMIF($C$8:$K$8,$L$2,C9:K9)*24</f>
        <v>0</v>
      </c>
    </row>
    <row r="10" spans="1:12" x14ac:dyDescent="0.25">
      <c r="A10" s="39" t="s">
        <v>4</v>
      </c>
      <c r="B10" s="17">
        <v>44959</v>
      </c>
      <c r="C10" s="21"/>
      <c r="D10" s="6"/>
      <c r="E10" s="8">
        <f t="shared" ref="E10:E11" si="3">D10-C10</f>
        <v>0</v>
      </c>
      <c r="F10" s="6"/>
      <c r="G10" s="6"/>
      <c r="H10" s="8">
        <f t="shared" si="0"/>
        <v>0</v>
      </c>
      <c r="I10" s="10"/>
      <c r="J10" s="10"/>
      <c r="K10" s="19">
        <f t="shared" si="1"/>
        <v>0</v>
      </c>
      <c r="L10" s="46">
        <f t="shared" si="2"/>
        <v>0</v>
      </c>
    </row>
    <row r="11" spans="1:12" x14ac:dyDescent="0.25">
      <c r="A11" s="39" t="s">
        <v>5</v>
      </c>
      <c r="B11" s="17">
        <v>44960</v>
      </c>
      <c r="C11" s="21"/>
      <c r="D11" s="6"/>
      <c r="E11" s="8">
        <f t="shared" si="3"/>
        <v>0</v>
      </c>
      <c r="F11" s="6"/>
      <c r="G11" s="6"/>
      <c r="H11" s="8">
        <f t="shared" si="0"/>
        <v>0</v>
      </c>
      <c r="I11" s="6"/>
      <c r="J11" s="6"/>
      <c r="K11" s="19">
        <f t="shared" si="1"/>
        <v>0</v>
      </c>
      <c r="L11" s="46">
        <f t="shared" si="2"/>
        <v>0</v>
      </c>
    </row>
    <row r="12" spans="1:12" x14ac:dyDescent="0.25">
      <c r="A12" s="38" t="s">
        <v>6</v>
      </c>
      <c r="B12" s="18">
        <v>44961</v>
      </c>
      <c r="C12" s="22"/>
      <c r="D12" s="4"/>
      <c r="E12" s="9">
        <f>D12-C12</f>
        <v>0</v>
      </c>
      <c r="F12" s="4"/>
      <c r="G12" s="4"/>
      <c r="H12" s="9">
        <f t="shared" si="0"/>
        <v>0</v>
      </c>
      <c r="I12" s="4"/>
      <c r="J12" s="4"/>
      <c r="K12" s="20">
        <f t="shared" si="1"/>
        <v>0</v>
      </c>
      <c r="L12" s="82">
        <f t="shared" si="2"/>
        <v>0</v>
      </c>
    </row>
    <row r="13" spans="1:12" x14ac:dyDescent="0.25">
      <c r="A13" s="38" t="s">
        <v>7</v>
      </c>
      <c r="B13" s="18">
        <v>44962</v>
      </c>
      <c r="C13" s="22"/>
      <c r="D13" s="4"/>
      <c r="E13" s="9">
        <f t="shared" ref="E13" si="4">D13-C13</f>
        <v>0</v>
      </c>
      <c r="F13" s="4"/>
      <c r="G13" s="4"/>
      <c r="H13" s="9">
        <f t="shared" si="0"/>
        <v>0</v>
      </c>
      <c r="I13" s="4"/>
      <c r="J13" s="4"/>
      <c r="K13" s="20">
        <f t="shared" si="1"/>
        <v>0</v>
      </c>
      <c r="L13" s="82">
        <f t="shared" si="2"/>
        <v>0</v>
      </c>
    </row>
    <row r="14" spans="1:12" x14ac:dyDescent="0.25">
      <c r="A14" s="39" t="s">
        <v>8</v>
      </c>
      <c r="B14" s="17">
        <v>44963</v>
      </c>
      <c r="C14" s="21"/>
      <c r="D14" s="6"/>
      <c r="E14" s="8">
        <f>D14-C14</f>
        <v>0</v>
      </c>
      <c r="F14" s="6"/>
      <c r="G14" s="6"/>
      <c r="H14" s="8">
        <f t="shared" si="0"/>
        <v>0</v>
      </c>
      <c r="I14" s="6"/>
      <c r="J14" s="6"/>
      <c r="K14" s="19">
        <f t="shared" si="1"/>
        <v>0</v>
      </c>
      <c r="L14" s="46">
        <f t="shared" ref="L14:L20" si="5">SUMIF($C$8:$K$8,$L$2,C14:K14)*24</f>
        <v>0</v>
      </c>
    </row>
    <row r="15" spans="1:12" x14ac:dyDescent="0.25">
      <c r="A15" s="39" t="s">
        <v>9</v>
      </c>
      <c r="B15" s="17">
        <v>44964</v>
      </c>
      <c r="C15" s="21"/>
      <c r="D15" s="6"/>
      <c r="E15" s="8">
        <f>D15-C15</f>
        <v>0</v>
      </c>
      <c r="F15" s="6"/>
      <c r="G15" s="6"/>
      <c r="H15" s="8">
        <f t="shared" si="0"/>
        <v>0</v>
      </c>
      <c r="I15" s="6"/>
      <c r="J15" s="6"/>
      <c r="K15" s="19">
        <f t="shared" si="1"/>
        <v>0</v>
      </c>
      <c r="L15" s="46">
        <f t="shared" si="5"/>
        <v>0</v>
      </c>
    </row>
    <row r="16" spans="1:12" x14ac:dyDescent="0.25">
      <c r="A16" s="39" t="s">
        <v>3</v>
      </c>
      <c r="B16" s="17">
        <v>44965</v>
      </c>
      <c r="C16" s="21"/>
      <c r="D16" s="6"/>
      <c r="E16" s="8">
        <f>D16-C16</f>
        <v>0</v>
      </c>
      <c r="F16" s="6"/>
      <c r="G16" s="6"/>
      <c r="H16" s="8">
        <f t="shared" si="0"/>
        <v>0</v>
      </c>
      <c r="I16" s="6"/>
      <c r="J16" s="6"/>
      <c r="K16" s="19">
        <f t="shared" si="1"/>
        <v>0</v>
      </c>
      <c r="L16" s="46">
        <f t="shared" si="5"/>
        <v>0</v>
      </c>
    </row>
    <row r="17" spans="1:12" x14ac:dyDescent="0.25">
      <c r="A17" s="39" t="s">
        <v>4</v>
      </c>
      <c r="B17" s="17">
        <v>44966</v>
      </c>
      <c r="C17" s="21"/>
      <c r="D17" s="6"/>
      <c r="E17" s="8">
        <f t="shared" ref="E17:E18" si="6">D17-C17</f>
        <v>0</v>
      </c>
      <c r="F17" s="6"/>
      <c r="G17" s="6"/>
      <c r="H17" s="8">
        <f t="shared" si="0"/>
        <v>0</v>
      </c>
      <c r="I17" s="6"/>
      <c r="J17" s="6"/>
      <c r="K17" s="19">
        <f t="shared" si="1"/>
        <v>0</v>
      </c>
      <c r="L17" s="46">
        <f t="shared" si="5"/>
        <v>0</v>
      </c>
    </row>
    <row r="18" spans="1:12" x14ac:dyDescent="0.25">
      <c r="A18" s="39" t="s">
        <v>5</v>
      </c>
      <c r="B18" s="17">
        <v>44967</v>
      </c>
      <c r="C18" s="21"/>
      <c r="D18" s="6"/>
      <c r="E18" s="8">
        <f t="shared" si="6"/>
        <v>0</v>
      </c>
      <c r="F18" s="6"/>
      <c r="G18" s="6"/>
      <c r="H18" s="8">
        <f t="shared" si="0"/>
        <v>0</v>
      </c>
      <c r="I18" s="6"/>
      <c r="J18" s="6"/>
      <c r="K18" s="19">
        <f t="shared" si="1"/>
        <v>0</v>
      </c>
      <c r="L18" s="46">
        <f t="shared" si="5"/>
        <v>0</v>
      </c>
    </row>
    <row r="19" spans="1:12" x14ac:dyDescent="0.25">
      <c r="A19" s="38" t="s">
        <v>6</v>
      </c>
      <c r="B19" s="18">
        <v>44968</v>
      </c>
      <c r="C19" s="22"/>
      <c r="D19" s="4"/>
      <c r="E19" s="9">
        <f>D19-C19</f>
        <v>0</v>
      </c>
      <c r="F19" s="4"/>
      <c r="G19" s="4"/>
      <c r="H19" s="9">
        <f t="shared" si="0"/>
        <v>0</v>
      </c>
      <c r="I19" s="4"/>
      <c r="J19" s="4"/>
      <c r="K19" s="20">
        <f t="shared" si="1"/>
        <v>0</v>
      </c>
      <c r="L19" s="82">
        <f t="shared" si="5"/>
        <v>0</v>
      </c>
    </row>
    <row r="20" spans="1:12" x14ac:dyDescent="0.25">
      <c r="A20" s="38" t="s">
        <v>7</v>
      </c>
      <c r="B20" s="18">
        <v>44969</v>
      </c>
      <c r="C20" s="22"/>
      <c r="D20" s="4"/>
      <c r="E20" s="9">
        <f t="shared" ref="E20" si="7">D20-C20</f>
        <v>0</v>
      </c>
      <c r="F20" s="4"/>
      <c r="G20" s="4"/>
      <c r="H20" s="9">
        <f t="shared" si="0"/>
        <v>0</v>
      </c>
      <c r="I20" s="4"/>
      <c r="J20" s="4"/>
      <c r="K20" s="20">
        <f t="shared" si="1"/>
        <v>0</v>
      </c>
      <c r="L20" s="82">
        <f t="shared" si="5"/>
        <v>0</v>
      </c>
    </row>
    <row r="21" spans="1:12" x14ac:dyDescent="0.25">
      <c r="A21" s="39" t="s">
        <v>8</v>
      </c>
      <c r="B21" s="17">
        <v>44970</v>
      </c>
      <c r="C21" s="21"/>
      <c r="D21" s="6"/>
      <c r="E21" s="8">
        <f>D21-C21</f>
        <v>0</v>
      </c>
      <c r="F21" s="6"/>
      <c r="G21" s="6"/>
      <c r="H21" s="8">
        <f t="shared" si="0"/>
        <v>0</v>
      </c>
      <c r="I21" s="6"/>
      <c r="J21" s="6"/>
      <c r="K21" s="19">
        <f t="shared" si="1"/>
        <v>0</v>
      </c>
      <c r="L21" s="46">
        <f t="shared" ref="L21:L27" si="8">SUMIF($C$8:$K$8,$L$2,C21:K21)*24</f>
        <v>0</v>
      </c>
    </row>
    <row r="22" spans="1:12" x14ac:dyDescent="0.25">
      <c r="A22" s="39" t="s">
        <v>9</v>
      </c>
      <c r="B22" s="17">
        <v>44971</v>
      </c>
      <c r="C22" s="21"/>
      <c r="D22" s="6"/>
      <c r="E22" s="8">
        <f>D22-C22</f>
        <v>0</v>
      </c>
      <c r="F22" s="6"/>
      <c r="G22" s="6"/>
      <c r="H22" s="8">
        <f t="shared" si="0"/>
        <v>0</v>
      </c>
      <c r="I22" s="6"/>
      <c r="J22" s="6"/>
      <c r="K22" s="19">
        <f t="shared" si="1"/>
        <v>0</v>
      </c>
      <c r="L22" s="46">
        <f t="shared" si="8"/>
        <v>0</v>
      </c>
    </row>
    <row r="23" spans="1:12" x14ac:dyDescent="0.25">
      <c r="A23" s="39" t="s">
        <v>3</v>
      </c>
      <c r="B23" s="17">
        <v>44972</v>
      </c>
      <c r="C23" s="21"/>
      <c r="D23" s="6"/>
      <c r="E23" s="8">
        <f>D23-C23</f>
        <v>0</v>
      </c>
      <c r="F23" s="6"/>
      <c r="G23" s="6"/>
      <c r="H23" s="8">
        <f t="shared" si="0"/>
        <v>0</v>
      </c>
      <c r="I23" s="6"/>
      <c r="J23" s="6"/>
      <c r="K23" s="19">
        <f t="shared" si="1"/>
        <v>0</v>
      </c>
      <c r="L23" s="46">
        <f t="shared" si="8"/>
        <v>0</v>
      </c>
    </row>
    <row r="24" spans="1:12" x14ac:dyDescent="0.25">
      <c r="A24" s="39" t="s">
        <v>4</v>
      </c>
      <c r="B24" s="17">
        <v>44973</v>
      </c>
      <c r="C24" s="21"/>
      <c r="D24" s="6"/>
      <c r="E24" s="8">
        <f t="shared" ref="E24:E25" si="9">D24-C24</f>
        <v>0</v>
      </c>
      <c r="F24" s="6"/>
      <c r="G24" s="6"/>
      <c r="H24" s="8">
        <f t="shared" si="0"/>
        <v>0</v>
      </c>
      <c r="I24" s="6"/>
      <c r="J24" s="6"/>
      <c r="K24" s="19">
        <f t="shared" si="1"/>
        <v>0</v>
      </c>
      <c r="L24" s="46">
        <f t="shared" si="8"/>
        <v>0</v>
      </c>
    </row>
    <row r="25" spans="1:12" x14ac:dyDescent="0.25">
      <c r="A25" s="39" t="s">
        <v>5</v>
      </c>
      <c r="B25" s="17">
        <v>44974</v>
      </c>
      <c r="C25" s="21"/>
      <c r="D25" s="6"/>
      <c r="E25" s="8">
        <f t="shared" si="9"/>
        <v>0</v>
      </c>
      <c r="F25" s="6"/>
      <c r="G25" s="6"/>
      <c r="H25" s="8">
        <f t="shared" si="0"/>
        <v>0</v>
      </c>
      <c r="I25" s="6"/>
      <c r="J25" s="6"/>
      <c r="K25" s="19">
        <f t="shared" si="1"/>
        <v>0</v>
      </c>
      <c r="L25" s="46">
        <f t="shared" si="8"/>
        <v>0</v>
      </c>
    </row>
    <row r="26" spans="1:12" x14ac:dyDescent="0.25">
      <c r="A26" s="38" t="s">
        <v>6</v>
      </c>
      <c r="B26" s="18">
        <v>44975</v>
      </c>
      <c r="C26" s="22"/>
      <c r="D26" s="4"/>
      <c r="E26" s="9">
        <f>D26-C26</f>
        <v>0</v>
      </c>
      <c r="F26" s="4"/>
      <c r="G26" s="4"/>
      <c r="H26" s="9">
        <f t="shared" si="0"/>
        <v>0</v>
      </c>
      <c r="I26" s="4"/>
      <c r="J26" s="4"/>
      <c r="K26" s="20">
        <f t="shared" si="1"/>
        <v>0</v>
      </c>
      <c r="L26" s="82">
        <f t="shared" si="8"/>
        <v>0</v>
      </c>
    </row>
    <row r="27" spans="1:12" x14ac:dyDescent="0.25">
      <c r="A27" s="38" t="s">
        <v>7</v>
      </c>
      <c r="B27" s="18">
        <v>44976</v>
      </c>
      <c r="C27" s="22"/>
      <c r="D27" s="4"/>
      <c r="E27" s="9">
        <f t="shared" ref="E27" si="10">D27-C27</f>
        <v>0</v>
      </c>
      <c r="F27" s="4"/>
      <c r="G27" s="4"/>
      <c r="H27" s="9">
        <f t="shared" si="0"/>
        <v>0</v>
      </c>
      <c r="I27" s="4"/>
      <c r="J27" s="4"/>
      <c r="K27" s="20">
        <f t="shared" si="1"/>
        <v>0</v>
      </c>
      <c r="L27" s="82">
        <f t="shared" si="8"/>
        <v>0</v>
      </c>
    </row>
    <row r="28" spans="1:12" x14ac:dyDescent="0.25">
      <c r="A28" s="39" t="s">
        <v>8</v>
      </c>
      <c r="B28" s="17">
        <v>44977</v>
      </c>
      <c r="C28" s="21"/>
      <c r="D28" s="6"/>
      <c r="E28" s="8">
        <f>D28-C28</f>
        <v>0</v>
      </c>
      <c r="F28" s="6"/>
      <c r="G28" s="6"/>
      <c r="H28" s="8">
        <f t="shared" si="0"/>
        <v>0</v>
      </c>
      <c r="I28" s="6"/>
      <c r="J28" s="6"/>
      <c r="K28" s="19">
        <f t="shared" si="1"/>
        <v>0</v>
      </c>
      <c r="L28" s="46">
        <f t="shared" ref="L28:L36" si="11">SUMIF($C$8:$K$8,$L$2,C28:K28)*24</f>
        <v>0</v>
      </c>
    </row>
    <row r="29" spans="1:12" x14ac:dyDescent="0.25">
      <c r="A29" s="39" t="s">
        <v>9</v>
      </c>
      <c r="B29" s="17">
        <v>44978</v>
      </c>
      <c r="C29" s="21"/>
      <c r="D29" s="6"/>
      <c r="E29" s="8">
        <f>D29-C29</f>
        <v>0</v>
      </c>
      <c r="F29" s="6"/>
      <c r="G29" s="6"/>
      <c r="H29" s="8">
        <f t="shared" si="0"/>
        <v>0</v>
      </c>
      <c r="I29" s="6"/>
      <c r="J29" s="6"/>
      <c r="K29" s="19">
        <f t="shared" si="1"/>
        <v>0</v>
      </c>
      <c r="L29" s="46">
        <f t="shared" si="11"/>
        <v>0</v>
      </c>
    </row>
    <row r="30" spans="1:12" x14ac:dyDescent="0.25">
      <c r="A30" s="39" t="s">
        <v>3</v>
      </c>
      <c r="B30" s="17">
        <v>44979</v>
      </c>
      <c r="C30" s="23"/>
      <c r="D30" s="10"/>
      <c r="E30" s="8">
        <f t="shared" ref="E30" si="12">D30-C30</f>
        <v>0</v>
      </c>
      <c r="F30" s="6"/>
      <c r="G30" s="6"/>
      <c r="H30" s="8">
        <f t="shared" si="0"/>
        <v>0</v>
      </c>
      <c r="I30" s="6"/>
      <c r="J30" s="6"/>
      <c r="K30" s="19">
        <f t="shared" si="1"/>
        <v>0</v>
      </c>
      <c r="L30" s="46">
        <f t="shared" si="11"/>
        <v>0</v>
      </c>
    </row>
    <row r="31" spans="1:12" x14ac:dyDescent="0.25">
      <c r="A31" s="39" t="s">
        <v>4</v>
      </c>
      <c r="B31" s="17">
        <v>44980</v>
      </c>
      <c r="C31" s="23"/>
      <c r="D31" s="10"/>
      <c r="E31" s="11">
        <f>D31-C31</f>
        <v>0</v>
      </c>
      <c r="F31" s="10"/>
      <c r="G31" s="10"/>
      <c r="H31" s="8">
        <f t="shared" si="0"/>
        <v>0</v>
      </c>
      <c r="I31" s="10"/>
      <c r="J31" s="10"/>
      <c r="K31" s="19">
        <f t="shared" si="1"/>
        <v>0</v>
      </c>
      <c r="L31" s="46">
        <f t="shared" si="11"/>
        <v>0</v>
      </c>
    </row>
    <row r="32" spans="1:12" x14ac:dyDescent="0.25">
      <c r="A32" s="39" t="s">
        <v>5</v>
      </c>
      <c r="B32" s="17">
        <v>44981</v>
      </c>
      <c r="C32" s="21"/>
      <c r="D32" s="6"/>
      <c r="E32" s="8">
        <f t="shared" ref="E32" si="13">D32-C32</f>
        <v>0</v>
      </c>
      <c r="F32" s="6"/>
      <c r="G32" s="6"/>
      <c r="H32" s="8">
        <f t="shared" si="0"/>
        <v>0</v>
      </c>
      <c r="I32" s="6"/>
      <c r="J32" s="6"/>
      <c r="K32" s="19">
        <f t="shared" si="1"/>
        <v>0</v>
      </c>
      <c r="L32" s="46">
        <f t="shared" si="11"/>
        <v>0</v>
      </c>
    </row>
    <row r="33" spans="1:12" x14ac:dyDescent="0.25">
      <c r="A33" s="38" t="s">
        <v>6</v>
      </c>
      <c r="B33" s="18">
        <v>44982</v>
      </c>
      <c r="C33" s="22"/>
      <c r="D33" s="4"/>
      <c r="E33" s="9">
        <f>D33-C33</f>
        <v>0</v>
      </c>
      <c r="F33" s="4"/>
      <c r="G33" s="4"/>
      <c r="H33" s="9">
        <f t="shared" si="0"/>
        <v>0</v>
      </c>
      <c r="I33" s="4"/>
      <c r="J33" s="4"/>
      <c r="K33" s="20">
        <f t="shared" si="1"/>
        <v>0</v>
      </c>
      <c r="L33" s="82">
        <f t="shared" si="11"/>
        <v>0</v>
      </c>
    </row>
    <row r="34" spans="1:12" x14ac:dyDescent="0.25">
      <c r="A34" s="38" t="s">
        <v>7</v>
      </c>
      <c r="B34" s="18">
        <v>44983</v>
      </c>
      <c r="C34" s="22"/>
      <c r="D34" s="4"/>
      <c r="E34" s="9">
        <f>D34-C34</f>
        <v>0</v>
      </c>
      <c r="F34" s="4"/>
      <c r="G34" s="4"/>
      <c r="H34" s="9">
        <f t="shared" ref="H34:H36" si="14">G34-F34</f>
        <v>0</v>
      </c>
      <c r="I34" s="4"/>
      <c r="J34" s="4"/>
      <c r="K34" s="20">
        <f t="shared" ref="K34:K36" si="15">J34-I34</f>
        <v>0</v>
      </c>
      <c r="L34" s="82">
        <f t="shared" ref="L34" si="16">SUMIF($C$8:$K$8,$L$2,C34:K34)*24</f>
        <v>0</v>
      </c>
    </row>
    <row r="35" spans="1:12" x14ac:dyDescent="0.25">
      <c r="A35" s="39" t="s">
        <v>8</v>
      </c>
      <c r="B35" s="17">
        <v>44984</v>
      </c>
      <c r="C35" s="21"/>
      <c r="D35" s="6"/>
      <c r="E35" s="8">
        <f>D35-C35</f>
        <v>0</v>
      </c>
      <c r="F35" s="6"/>
      <c r="G35" s="6"/>
      <c r="H35" s="8">
        <f t="shared" si="14"/>
        <v>0</v>
      </c>
      <c r="I35" s="6"/>
      <c r="J35" s="6"/>
      <c r="K35" s="19">
        <f t="shared" si="15"/>
        <v>0</v>
      </c>
      <c r="L35" s="46">
        <f t="shared" si="11"/>
        <v>0</v>
      </c>
    </row>
    <row r="36" spans="1:12" x14ac:dyDescent="0.25">
      <c r="A36" s="39" t="s">
        <v>9</v>
      </c>
      <c r="B36" s="17">
        <v>44985</v>
      </c>
      <c r="C36" s="21"/>
      <c r="D36" s="6"/>
      <c r="E36" s="8">
        <f t="shared" ref="E36" si="17">D36-C36</f>
        <v>0</v>
      </c>
      <c r="F36" s="6"/>
      <c r="G36" s="6"/>
      <c r="H36" s="8">
        <f t="shared" si="14"/>
        <v>0</v>
      </c>
      <c r="I36" s="6"/>
      <c r="J36" s="6"/>
      <c r="K36" s="19">
        <f t="shared" si="15"/>
        <v>0</v>
      </c>
      <c r="L36" s="46">
        <f t="shared" si="11"/>
        <v>0</v>
      </c>
    </row>
    <row r="37" spans="1:12" x14ac:dyDescent="0.25">
      <c r="A37" s="87" t="str">
        <f>CONCATENATE("Total (entspricht "&amp;ROUND(L37/(L3/5),4)&amp;" Arbeitstagen)")</f>
        <v>Total (entspricht 0 Arbeitstagen)</v>
      </c>
      <c r="B37" s="88"/>
      <c r="C37" s="88"/>
      <c r="D37" s="88"/>
      <c r="E37" s="88"/>
      <c r="F37" s="88"/>
      <c r="G37" s="88"/>
      <c r="H37" s="88"/>
      <c r="I37" s="88"/>
      <c r="J37" s="88"/>
      <c r="K37" s="30">
        <f t="shared" si="1"/>
        <v>0</v>
      </c>
      <c r="L37" s="47">
        <f>SUM(L9:L36)</f>
        <v>0</v>
      </c>
    </row>
    <row r="38" spans="1:12" x14ac:dyDescent="0.25">
      <c r="A38" s="32"/>
      <c r="B38" s="32"/>
      <c r="C38" s="32"/>
      <c r="D38" s="32"/>
      <c r="E38" s="41"/>
      <c r="F38" s="42"/>
      <c r="G38" s="42"/>
      <c r="H38" s="42"/>
      <c r="I38" s="42"/>
      <c r="J38" s="42"/>
      <c r="K38" s="41"/>
      <c r="L38" s="32"/>
    </row>
    <row r="39" spans="1:12" x14ac:dyDescent="0.25">
      <c r="A39" s="1" t="s">
        <v>13</v>
      </c>
      <c r="B39" s="16" t="str">
        <f>B4</f>
        <v>Peter Muster</v>
      </c>
      <c r="F39" s="1" t="s">
        <v>2</v>
      </c>
      <c r="H39" s="12"/>
      <c r="I39" s="15" t="str">
        <f>B5</f>
        <v>Muster GmbH</v>
      </c>
      <c r="J39" s="12"/>
    </row>
    <row r="40" spans="1:12" x14ac:dyDescent="0.25">
      <c r="B40" s="3"/>
      <c r="F40" s="1" t="s">
        <v>30</v>
      </c>
      <c r="H40" s="12"/>
      <c r="I40" s="12"/>
      <c r="J40" s="12"/>
    </row>
    <row r="41" spans="1:12" x14ac:dyDescent="0.25">
      <c r="A41" s="1" t="s">
        <v>14</v>
      </c>
      <c r="B41" s="48">
        <f ca="1">TODAY()</f>
        <v>44949</v>
      </c>
      <c r="F41" s="1" t="s">
        <v>14</v>
      </c>
      <c r="H41" s="12"/>
      <c r="I41" s="12"/>
      <c r="J41" s="13"/>
      <c r="K41" s="14"/>
      <c r="L41" s="25"/>
    </row>
    <row r="42" spans="1:12" ht="32.25" customHeight="1" x14ac:dyDescent="0.25">
      <c r="A42" s="1" t="s">
        <v>12</v>
      </c>
      <c r="B42" s="25"/>
      <c r="C42" s="25"/>
      <c r="D42" s="25"/>
      <c r="F42" s="1" t="s">
        <v>12</v>
      </c>
      <c r="H42" s="12"/>
      <c r="I42" s="44"/>
      <c r="J42" s="44"/>
      <c r="K42" s="45"/>
      <c r="L42" s="43"/>
    </row>
    <row r="43" spans="1:12" x14ac:dyDescent="0.25">
      <c r="F43" s="12"/>
      <c r="G43" s="12"/>
      <c r="H43" s="12"/>
      <c r="I43" s="12"/>
      <c r="J43" s="12"/>
    </row>
  </sheetData>
  <mergeCells count="1">
    <mergeCell ref="A37:J37"/>
  </mergeCells>
  <pageMargins left="1.1023622047244095" right="1.1023622047244095" top="1.2204724409448819" bottom="0.39370078740157483" header="0.31496062992125984" footer="0.31496062992125984"/>
  <pageSetup paperSize="9" scale="95" orientation="portrait" r:id="rId1"/>
  <headerFooter>
    <oddHeader>&amp;L&amp;G</oddHeader>
    <oddFooter>&amp;C&amp;"Verdana,Fett"&amp;8PROSTAFF Schweiz GmbH&amp;"Verdana,Standard" - Europa-Strasse 17 - CH-8152 Glattbrugg
 +41 44 810 90 90 - admin@prostaff.ch - www.prostaff.ch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2D8BA92A-226A-6E47-88C4-A4ED9BA29659}">
          <x14:formula1>
            <xm:f>Data!$A$3:$A$7</xm:f>
          </x14:formula1>
          <xm:sqref>L3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6"/>
  <sheetViews>
    <sheetView showGridLines="0" zoomScaleNormal="100" workbookViewId="0">
      <selection activeCell="C9" sqref="C9"/>
    </sheetView>
  </sheetViews>
  <sheetFormatPr defaultColWidth="11.44140625" defaultRowHeight="13.8" x14ac:dyDescent="0.25"/>
  <cols>
    <col min="1" max="1" width="12.44140625" style="1" customWidth="1"/>
    <col min="2" max="2" width="11.44140625" style="1"/>
    <col min="3" max="3" width="6.109375" style="1" bestFit="1" customWidth="1"/>
    <col min="4" max="4" width="7.109375" style="1" bestFit="1" customWidth="1"/>
    <col min="5" max="5" width="0.77734375" style="5" customWidth="1"/>
    <col min="6" max="7" width="6.109375" style="1" bestFit="1" customWidth="1"/>
    <col min="8" max="8" width="0.77734375" style="5" customWidth="1"/>
    <col min="9" max="10" width="6.109375" style="1" bestFit="1" customWidth="1"/>
    <col min="11" max="11" width="0.77734375" style="5" customWidth="1"/>
    <col min="12" max="12" width="11.6640625" style="1" customWidth="1"/>
    <col min="13" max="16384" width="11.44140625" style="1"/>
  </cols>
  <sheetData>
    <row r="1" spans="1:12" ht="17.399999999999999" x14ac:dyDescent="0.3">
      <c r="A1" s="24" t="s">
        <v>27</v>
      </c>
    </row>
    <row r="2" spans="1:12" x14ac:dyDescent="0.25">
      <c r="L2" s="5" t="s">
        <v>26</v>
      </c>
    </row>
    <row r="3" spans="1:12" x14ac:dyDescent="0.25">
      <c r="A3" s="1" t="s">
        <v>1</v>
      </c>
      <c r="B3" s="2" t="s">
        <v>17</v>
      </c>
      <c r="C3" s="3">
        <v>2023</v>
      </c>
      <c r="F3" s="1" t="s">
        <v>31</v>
      </c>
      <c r="I3" s="3"/>
      <c r="L3" s="3">
        <v>40</v>
      </c>
    </row>
    <row r="4" spans="1:12" x14ac:dyDescent="0.25">
      <c r="A4" s="1" t="s">
        <v>0</v>
      </c>
      <c r="B4" s="3" t="str">
        <f>Overview!B5</f>
        <v>Peter Muster</v>
      </c>
      <c r="L4" s="7"/>
    </row>
    <row r="5" spans="1:12" x14ac:dyDescent="0.25">
      <c r="A5" s="1" t="s">
        <v>2</v>
      </c>
      <c r="B5" s="3" t="str">
        <f>Overview!B6</f>
        <v>Muster GmbH</v>
      </c>
    </row>
    <row r="6" spans="1:12" x14ac:dyDescent="0.25">
      <c r="A6" s="1" t="s">
        <v>28</v>
      </c>
      <c r="B6" s="3" t="str">
        <f>Overview!B8</f>
        <v>Projekt Muster</v>
      </c>
    </row>
    <row r="7" spans="1:12" ht="15" customHeight="1" x14ac:dyDescent="0.25"/>
    <row r="8" spans="1:12" ht="51" customHeight="1" x14ac:dyDescent="0.25">
      <c r="A8" s="31"/>
      <c r="B8" s="32"/>
      <c r="C8" s="33" t="s">
        <v>10</v>
      </c>
      <c r="D8" s="34" t="s">
        <v>11</v>
      </c>
      <c r="E8" s="35" t="s">
        <v>26</v>
      </c>
      <c r="F8" s="34" t="s">
        <v>10</v>
      </c>
      <c r="G8" s="34" t="s">
        <v>11</v>
      </c>
      <c r="H8" s="35" t="s">
        <v>26</v>
      </c>
      <c r="I8" s="34" t="s">
        <v>10</v>
      </c>
      <c r="J8" s="34" t="s">
        <v>11</v>
      </c>
      <c r="K8" s="36" t="s">
        <v>26</v>
      </c>
      <c r="L8" s="37" t="s">
        <v>29</v>
      </c>
    </row>
    <row r="9" spans="1:12" x14ac:dyDescent="0.25">
      <c r="A9" s="39" t="s">
        <v>3</v>
      </c>
      <c r="B9" s="17">
        <v>44986</v>
      </c>
      <c r="C9" s="21"/>
      <c r="D9" s="6"/>
      <c r="E9" s="8">
        <f>D9-C9</f>
        <v>0</v>
      </c>
      <c r="F9" s="6"/>
      <c r="G9" s="6"/>
      <c r="H9" s="8">
        <f t="shared" ref="H9:H33" si="0">G9-F9</f>
        <v>0</v>
      </c>
      <c r="I9" s="6"/>
      <c r="J9" s="6"/>
      <c r="K9" s="19">
        <f t="shared" ref="K9:K40" si="1">J9-I9</f>
        <v>0</v>
      </c>
      <c r="L9" s="46">
        <f t="shared" ref="L9:L13" si="2">SUMIF($C$8:$K$8,$L$2,C9:K9)*24</f>
        <v>0</v>
      </c>
    </row>
    <row r="10" spans="1:12" x14ac:dyDescent="0.25">
      <c r="A10" s="39" t="s">
        <v>4</v>
      </c>
      <c r="B10" s="17">
        <v>44987</v>
      </c>
      <c r="C10" s="21"/>
      <c r="D10" s="6"/>
      <c r="E10" s="8">
        <f t="shared" ref="E10:E11" si="3">D10-C10</f>
        <v>0</v>
      </c>
      <c r="F10" s="6"/>
      <c r="G10" s="6"/>
      <c r="H10" s="8">
        <f t="shared" si="0"/>
        <v>0</v>
      </c>
      <c r="I10" s="10"/>
      <c r="J10" s="10"/>
      <c r="K10" s="19">
        <f t="shared" si="1"/>
        <v>0</v>
      </c>
      <c r="L10" s="46">
        <f t="shared" si="2"/>
        <v>0</v>
      </c>
    </row>
    <row r="11" spans="1:12" x14ac:dyDescent="0.25">
      <c r="A11" s="39" t="s">
        <v>5</v>
      </c>
      <c r="B11" s="17">
        <v>44988</v>
      </c>
      <c r="C11" s="21"/>
      <c r="D11" s="6"/>
      <c r="E11" s="8">
        <f t="shared" si="3"/>
        <v>0</v>
      </c>
      <c r="F11" s="6"/>
      <c r="G11" s="6"/>
      <c r="H11" s="8">
        <f t="shared" si="0"/>
        <v>0</v>
      </c>
      <c r="I11" s="6"/>
      <c r="J11" s="6"/>
      <c r="K11" s="19">
        <f t="shared" si="1"/>
        <v>0</v>
      </c>
      <c r="L11" s="46">
        <f t="shared" si="2"/>
        <v>0</v>
      </c>
    </row>
    <row r="12" spans="1:12" x14ac:dyDescent="0.25">
      <c r="A12" s="38" t="s">
        <v>6</v>
      </c>
      <c r="B12" s="18">
        <v>44989</v>
      </c>
      <c r="C12" s="22"/>
      <c r="D12" s="4"/>
      <c r="E12" s="9">
        <f>D12-C12</f>
        <v>0</v>
      </c>
      <c r="F12" s="4"/>
      <c r="G12" s="4"/>
      <c r="H12" s="9">
        <f t="shared" si="0"/>
        <v>0</v>
      </c>
      <c r="I12" s="4"/>
      <c r="J12" s="4"/>
      <c r="K12" s="20">
        <f t="shared" si="1"/>
        <v>0</v>
      </c>
      <c r="L12" s="82">
        <f t="shared" si="2"/>
        <v>0</v>
      </c>
    </row>
    <row r="13" spans="1:12" x14ac:dyDescent="0.25">
      <c r="A13" s="38" t="s">
        <v>7</v>
      </c>
      <c r="B13" s="18">
        <v>44990</v>
      </c>
      <c r="C13" s="22"/>
      <c r="D13" s="4"/>
      <c r="E13" s="9">
        <f t="shared" ref="E13" si="4">D13-C13</f>
        <v>0</v>
      </c>
      <c r="F13" s="4"/>
      <c r="G13" s="4"/>
      <c r="H13" s="9">
        <f t="shared" si="0"/>
        <v>0</v>
      </c>
      <c r="I13" s="4"/>
      <c r="J13" s="4"/>
      <c r="K13" s="20">
        <f t="shared" si="1"/>
        <v>0</v>
      </c>
      <c r="L13" s="82">
        <f t="shared" si="2"/>
        <v>0</v>
      </c>
    </row>
    <row r="14" spans="1:12" x14ac:dyDescent="0.25">
      <c r="A14" s="39" t="s">
        <v>8</v>
      </c>
      <c r="B14" s="17">
        <v>44991</v>
      </c>
      <c r="C14" s="21"/>
      <c r="D14" s="6"/>
      <c r="E14" s="8">
        <f>D14-C14</f>
        <v>0</v>
      </c>
      <c r="F14" s="6"/>
      <c r="G14" s="6"/>
      <c r="H14" s="8">
        <f t="shared" si="0"/>
        <v>0</v>
      </c>
      <c r="I14" s="6"/>
      <c r="J14" s="6"/>
      <c r="K14" s="19">
        <f t="shared" si="1"/>
        <v>0</v>
      </c>
      <c r="L14" s="46">
        <f t="shared" ref="L14:L20" si="5">SUMIF($C$8:$K$8,$L$2,C14:K14)*24</f>
        <v>0</v>
      </c>
    </row>
    <row r="15" spans="1:12" x14ac:dyDescent="0.25">
      <c r="A15" s="39" t="s">
        <v>9</v>
      </c>
      <c r="B15" s="17">
        <v>44992</v>
      </c>
      <c r="C15" s="21"/>
      <c r="D15" s="6"/>
      <c r="E15" s="8">
        <f>D15-C15</f>
        <v>0</v>
      </c>
      <c r="F15" s="6"/>
      <c r="G15" s="6"/>
      <c r="H15" s="8">
        <f t="shared" si="0"/>
        <v>0</v>
      </c>
      <c r="I15" s="6"/>
      <c r="J15" s="6"/>
      <c r="K15" s="19">
        <f t="shared" si="1"/>
        <v>0</v>
      </c>
      <c r="L15" s="46">
        <f t="shared" si="5"/>
        <v>0</v>
      </c>
    </row>
    <row r="16" spans="1:12" x14ac:dyDescent="0.25">
      <c r="A16" s="39" t="s">
        <v>3</v>
      </c>
      <c r="B16" s="17">
        <v>44993</v>
      </c>
      <c r="C16" s="21"/>
      <c r="D16" s="6"/>
      <c r="E16" s="8">
        <f>D16-C16</f>
        <v>0</v>
      </c>
      <c r="F16" s="6"/>
      <c r="G16" s="6"/>
      <c r="H16" s="8">
        <f t="shared" si="0"/>
        <v>0</v>
      </c>
      <c r="I16" s="6"/>
      <c r="J16" s="6"/>
      <c r="K16" s="19">
        <f t="shared" si="1"/>
        <v>0</v>
      </c>
      <c r="L16" s="46">
        <f t="shared" si="5"/>
        <v>0</v>
      </c>
    </row>
    <row r="17" spans="1:12" x14ac:dyDescent="0.25">
      <c r="A17" s="39" t="s">
        <v>4</v>
      </c>
      <c r="B17" s="17">
        <v>44994</v>
      </c>
      <c r="C17" s="21"/>
      <c r="D17" s="6"/>
      <c r="E17" s="8">
        <f t="shared" ref="E17:E18" si="6">D17-C17</f>
        <v>0</v>
      </c>
      <c r="F17" s="6"/>
      <c r="G17" s="6"/>
      <c r="H17" s="8">
        <f t="shared" si="0"/>
        <v>0</v>
      </c>
      <c r="I17" s="6"/>
      <c r="J17" s="6"/>
      <c r="K17" s="19">
        <f t="shared" si="1"/>
        <v>0</v>
      </c>
      <c r="L17" s="46">
        <f t="shared" si="5"/>
        <v>0</v>
      </c>
    </row>
    <row r="18" spans="1:12" x14ac:dyDescent="0.25">
      <c r="A18" s="39" t="s">
        <v>5</v>
      </c>
      <c r="B18" s="17">
        <v>44995</v>
      </c>
      <c r="C18" s="21"/>
      <c r="D18" s="6"/>
      <c r="E18" s="8">
        <f t="shared" si="6"/>
        <v>0</v>
      </c>
      <c r="F18" s="6"/>
      <c r="G18" s="6"/>
      <c r="H18" s="8">
        <f t="shared" si="0"/>
        <v>0</v>
      </c>
      <c r="I18" s="6"/>
      <c r="J18" s="6"/>
      <c r="K18" s="19">
        <f t="shared" si="1"/>
        <v>0</v>
      </c>
      <c r="L18" s="46">
        <f t="shared" si="5"/>
        <v>0</v>
      </c>
    </row>
    <row r="19" spans="1:12" x14ac:dyDescent="0.25">
      <c r="A19" s="38" t="s">
        <v>6</v>
      </c>
      <c r="B19" s="18">
        <v>44996</v>
      </c>
      <c r="C19" s="22"/>
      <c r="D19" s="4"/>
      <c r="E19" s="9">
        <f>D19-C19</f>
        <v>0</v>
      </c>
      <c r="F19" s="4"/>
      <c r="G19" s="4"/>
      <c r="H19" s="9">
        <f t="shared" si="0"/>
        <v>0</v>
      </c>
      <c r="I19" s="4"/>
      <c r="J19" s="4"/>
      <c r="K19" s="20">
        <f t="shared" si="1"/>
        <v>0</v>
      </c>
      <c r="L19" s="82">
        <f t="shared" si="5"/>
        <v>0</v>
      </c>
    </row>
    <row r="20" spans="1:12" x14ac:dyDescent="0.25">
      <c r="A20" s="38" t="s">
        <v>7</v>
      </c>
      <c r="B20" s="18">
        <v>44997</v>
      </c>
      <c r="C20" s="22"/>
      <c r="D20" s="4"/>
      <c r="E20" s="9">
        <f t="shared" ref="E20" si="7">D20-C20</f>
        <v>0</v>
      </c>
      <c r="F20" s="4"/>
      <c r="G20" s="4"/>
      <c r="H20" s="9">
        <f t="shared" si="0"/>
        <v>0</v>
      </c>
      <c r="I20" s="4"/>
      <c r="J20" s="4"/>
      <c r="K20" s="20">
        <f t="shared" si="1"/>
        <v>0</v>
      </c>
      <c r="L20" s="82">
        <f t="shared" si="5"/>
        <v>0</v>
      </c>
    </row>
    <row r="21" spans="1:12" x14ac:dyDescent="0.25">
      <c r="A21" s="39" t="s">
        <v>8</v>
      </c>
      <c r="B21" s="17">
        <v>44998</v>
      </c>
      <c r="C21" s="21"/>
      <c r="D21" s="6"/>
      <c r="E21" s="8">
        <f>D21-C21</f>
        <v>0</v>
      </c>
      <c r="F21" s="6"/>
      <c r="G21" s="6"/>
      <c r="H21" s="8">
        <f t="shared" si="0"/>
        <v>0</v>
      </c>
      <c r="I21" s="6"/>
      <c r="J21" s="6"/>
      <c r="K21" s="19">
        <f t="shared" si="1"/>
        <v>0</v>
      </c>
      <c r="L21" s="46">
        <f t="shared" ref="L21:L27" si="8">SUMIF($C$8:$K$8,$L$2,C21:K21)*24</f>
        <v>0</v>
      </c>
    </row>
    <row r="22" spans="1:12" x14ac:dyDescent="0.25">
      <c r="A22" s="39" t="s">
        <v>9</v>
      </c>
      <c r="B22" s="17">
        <v>44999</v>
      </c>
      <c r="C22" s="21"/>
      <c r="D22" s="6"/>
      <c r="E22" s="8">
        <f>D22-C22</f>
        <v>0</v>
      </c>
      <c r="F22" s="6"/>
      <c r="G22" s="6"/>
      <c r="H22" s="8">
        <f t="shared" si="0"/>
        <v>0</v>
      </c>
      <c r="I22" s="6"/>
      <c r="J22" s="6"/>
      <c r="K22" s="19">
        <f t="shared" si="1"/>
        <v>0</v>
      </c>
      <c r="L22" s="46">
        <f t="shared" si="8"/>
        <v>0</v>
      </c>
    </row>
    <row r="23" spans="1:12" x14ac:dyDescent="0.25">
      <c r="A23" s="39" t="s">
        <v>3</v>
      </c>
      <c r="B23" s="17">
        <v>45000</v>
      </c>
      <c r="C23" s="21"/>
      <c r="D23" s="6"/>
      <c r="E23" s="8">
        <f>D23-C23</f>
        <v>0</v>
      </c>
      <c r="F23" s="6"/>
      <c r="G23" s="6"/>
      <c r="H23" s="8">
        <f t="shared" si="0"/>
        <v>0</v>
      </c>
      <c r="I23" s="6"/>
      <c r="J23" s="6"/>
      <c r="K23" s="19">
        <f t="shared" si="1"/>
        <v>0</v>
      </c>
      <c r="L23" s="46">
        <f t="shared" si="8"/>
        <v>0</v>
      </c>
    </row>
    <row r="24" spans="1:12" x14ac:dyDescent="0.25">
      <c r="A24" s="39" t="s">
        <v>4</v>
      </c>
      <c r="B24" s="17">
        <v>45001</v>
      </c>
      <c r="C24" s="21"/>
      <c r="D24" s="6"/>
      <c r="E24" s="8">
        <f t="shared" ref="E24:E25" si="9">D24-C24</f>
        <v>0</v>
      </c>
      <c r="F24" s="6"/>
      <c r="G24" s="6"/>
      <c r="H24" s="8">
        <f t="shared" si="0"/>
        <v>0</v>
      </c>
      <c r="I24" s="6"/>
      <c r="J24" s="6"/>
      <c r="K24" s="19">
        <f t="shared" si="1"/>
        <v>0</v>
      </c>
      <c r="L24" s="46">
        <f t="shared" si="8"/>
        <v>0</v>
      </c>
    </row>
    <row r="25" spans="1:12" x14ac:dyDescent="0.25">
      <c r="A25" s="39" t="s">
        <v>5</v>
      </c>
      <c r="B25" s="17">
        <v>45002</v>
      </c>
      <c r="C25" s="21"/>
      <c r="D25" s="6"/>
      <c r="E25" s="8">
        <f t="shared" si="9"/>
        <v>0</v>
      </c>
      <c r="F25" s="6"/>
      <c r="G25" s="6"/>
      <c r="H25" s="8">
        <f t="shared" si="0"/>
        <v>0</v>
      </c>
      <c r="I25" s="6"/>
      <c r="J25" s="6"/>
      <c r="K25" s="19">
        <f t="shared" si="1"/>
        <v>0</v>
      </c>
      <c r="L25" s="46">
        <f t="shared" si="8"/>
        <v>0</v>
      </c>
    </row>
    <row r="26" spans="1:12" x14ac:dyDescent="0.25">
      <c r="A26" s="38" t="s">
        <v>6</v>
      </c>
      <c r="B26" s="18">
        <v>45003</v>
      </c>
      <c r="C26" s="22"/>
      <c r="D26" s="4"/>
      <c r="E26" s="9">
        <f>D26-C26</f>
        <v>0</v>
      </c>
      <c r="F26" s="4"/>
      <c r="G26" s="4"/>
      <c r="H26" s="9">
        <f t="shared" si="0"/>
        <v>0</v>
      </c>
      <c r="I26" s="4"/>
      <c r="J26" s="4"/>
      <c r="K26" s="20">
        <f t="shared" si="1"/>
        <v>0</v>
      </c>
      <c r="L26" s="82">
        <f t="shared" si="8"/>
        <v>0</v>
      </c>
    </row>
    <row r="27" spans="1:12" x14ac:dyDescent="0.25">
      <c r="A27" s="38" t="s">
        <v>7</v>
      </c>
      <c r="B27" s="18">
        <v>45004</v>
      </c>
      <c r="C27" s="22"/>
      <c r="D27" s="4"/>
      <c r="E27" s="9">
        <f t="shared" ref="E27" si="10">D27-C27</f>
        <v>0</v>
      </c>
      <c r="F27" s="4"/>
      <c r="G27" s="4"/>
      <c r="H27" s="9">
        <f t="shared" si="0"/>
        <v>0</v>
      </c>
      <c r="I27" s="4"/>
      <c r="J27" s="4"/>
      <c r="K27" s="20">
        <f t="shared" si="1"/>
        <v>0</v>
      </c>
      <c r="L27" s="82">
        <f t="shared" si="8"/>
        <v>0</v>
      </c>
    </row>
    <row r="28" spans="1:12" x14ac:dyDescent="0.25">
      <c r="A28" s="39" t="s">
        <v>8</v>
      </c>
      <c r="B28" s="17">
        <v>45005</v>
      </c>
      <c r="C28" s="21"/>
      <c r="D28" s="6"/>
      <c r="E28" s="8">
        <f>D28-C28</f>
        <v>0</v>
      </c>
      <c r="F28" s="6"/>
      <c r="G28" s="6"/>
      <c r="H28" s="8">
        <f t="shared" si="0"/>
        <v>0</v>
      </c>
      <c r="I28" s="6"/>
      <c r="J28" s="6"/>
      <c r="K28" s="19">
        <f t="shared" si="1"/>
        <v>0</v>
      </c>
      <c r="L28" s="46">
        <f t="shared" ref="L28:L34" si="11">SUMIF($C$8:$K$8,$L$2,C28:K28)*24</f>
        <v>0</v>
      </c>
    </row>
    <row r="29" spans="1:12" x14ac:dyDescent="0.25">
      <c r="A29" s="39" t="s">
        <v>9</v>
      </c>
      <c r="B29" s="17">
        <v>45006</v>
      </c>
      <c r="C29" s="21"/>
      <c r="D29" s="6"/>
      <c r="E29" s="8">
        <f>D29-C29</f>
        <v>0</v>
      </c>
      <c r="F29" s="6"/>
      <c r="G29" s="6"/>
      <c r="H29" s="8">
        <f t="shared" si="0"/>
        <v>0</v>
      </c>
      <c r="I29" s="6"/>
      <c r="J29" s="6"/>
      <c r="K29" s="19">
        <f t="shared" si="1"/>
        <v>0</v>
      </c>
      <c r="L29" s="46">
        <f t="shared" si="11"/>
        <v>0</v>
      </c>
    </row>
    <row r="30" spans="1:12" x14ac:dyDescent="0.25">
      <c r="A30" s="39" t="s">
        <v>3</v>
      </c>
      <c r="B30" s="17">
        <v>45007</v>
      </c>
      <c r="C30" s="23"/>
      <c r="D30" s="10"/>
      <c r="E30" s="8">
        <f t="shared" ref="E30" si="12">D30-C30</f>
        <v>0</v>
      </c>
      <c r="F30" s="6"/>
      <c r="G30" s="6"/>
      <c r="H30" s="8">
        <f t="shared" si="0"/>
        <v>0</v>
      </c>
      <c r="I30" s="6"/>
      <c r="J30" s="6"/>
      <c r="K30" s="19">
        <f t="shared" si="1"/>
        <v>0</v>
      </c>
      <c r="L30" s="46">
        <f t="shared" si="11"/>
        <v>0</v>
      </c>
    </row>
    <row r="31" spans="1:12" x14ac:dyDescent="0.25">
      <c r="A31" s="39" t="s">
        <v>4</v>
      </c>
      <c r="B31" s="17">
        <v>45008</v>
      </c>
      <c r="C31" s="23"/>
      <c r="D31" s="10"/>
      <c r="E31" s="11">
        <f>D31-C31</f>
        <v>0</v>
      </c>
      <c r="F31" s="10"/>
      <c r="G31" s="10"/>
      <c r="H31" s="8">
        <f t="shared" si="0"/>
        <v>0</v>
      </c>
      <c r="I31" s="10"/>
      <c r="J31" s="10"/>
      <c r="K31" s="19">
        <f t="shared" si="1"/>
        <v>0</v>
      </c>
      <c r="L31" s="46">
        <f t="shared" si="11"/>
        <v>0</v>
      </c>
    </row>
    <row r="32" spans="1:12" x14ac:dyDescent="0.25">
      <c r="A32" s="39" t="s">
        <v>5</v>
      </c>
      <c r="B32" s="17">
        <v>45009</v>
      </c>
      <c r="C32" s="21"/>
      <c r="D32" s="6"/>
      <c r="E32" s="8">
        <f t="shared" ref="E32" si="13">D32-C32</f>
        <v>0</v>
      </c>
      <c r="F32" s="6"/>
      <c r="G32" s="6"/>
      <c r="H32" s="8">
        <f t="shared" si="0"/>
        <v>0</v>
      </c>
      <c r="I32" s="6"/>
      <c r="J32" s="6"/>
      <c r="K32" s="19">
        <f t="shared" si="1"/>
        <v>0</v>
      </c>
      <c r="L32" s="46">
        <f t="shared" si="11"/>
        <v>0</v>
      </c>
    </row>
    <row r="33" spans="1:12" x14ac:dyDescent="0.25">
      <c r="A33" s="38" t="s">
        <v>6</v>
      </c>
      <c r="B33" s="18">
        <v>45010</v>
      </c>
      <c r="C33" s="22"/>
      <c r="D33" s="4"/>
      <c r="E33" s="9">
        <f>D33-C33</f>
        <v>0</v>
      </c>
      <c r="F33" s="4"/>
      <c r="G33" s="4"/>
      <c r="H33" s="9">
        <f t="shared" si="0"/>
        <v>0</v>
      </c>
      <c r="I33" s="4"/>
      <c r="J33" s="4"/>
      <c r="K33" s="20">
        <f t="shared" si="1"/>
        <v>0</v>
      </c>
      <c r="L33" s="82">
        <f t="shared" si="11"/>
        <v>0</v>
      </c>
    </row>
    <row r="34" spans="1:12" x14ac:dyDescent="0.25">
      <c r="A34" s="38" t="s">
        <v>7</v>
      </c>
      <c r="B34" s="18">
        <v>45011</v>
      </c>
      <c r="C34" s="22"/>
      <c r="D34" s="4"/>
      <c r="E34" s="9">
        <f t="shared" ref="E34" si="14">D34-C34</f>
        <v>0</v>
      </c>
      <c r="F34" s="4"/>
      <c r="G34" s="4"/>
      <c r="H34" s="9">
        <f t="shared" ref="H34:H39" si="15">G34-F34</f>
        <v>0</v>
      </c>
      <c r="I34" s="4"/>
      <c r="J34" s="4"/>
      <c r="K34" s="20">
        <f t="shared" ref="K34:K39" si="16">J34-I34</f>
        <v>0</v>
      </c>
      <c r="L34" s="82">
        <f t="shared" si="11"/>
        <v>0</v>
      </c>
    </row>
    <row r="35" spans="1:12" x14ac:dyDescent="0.25">
      <c r="A35" s="39" t="s">
        <v>8</v>
      </c>
      <c r="B35" s="17">
        <v>45012</v>
      </c>
      <c r="C35" s="21"/>
      <c r="D35" s="6"/>
      <c r="E35" s="8">
        <f>D35-C35</f>
        <v>0</v>
      </c>
      <c r="F35" s="6"/>
      <c r="G35" s="6"/>
      <c r="H35" s="8">
        <f t="shared" si="15"/>
        <v>0</v>
      </c>
      <c r="I35" s="6"/>
      <c r="J35" s="6"/>
      <c r="K35" s="19">
        <f t="shared" si="16"/>
        <v>0</v>
      </c>
      <c r="L35" s="46">
        <f t="shared" ref="L35:L39" si="17">SUMIF($C$8:$K$8,$L$2,C35:K35)*24</f>
        <v>0</v>
      </c>
    </row>
    <row r="36" spans="1:12" x14ac:dyDescent="0.25">
      <c r="A36" s="39" t="s">
        <v>9</v>
      </c>
      <c r="B36" s="17">
        <v>45013</v>
      </c>
      <c r="C36" s="21"/>
      <c r="D36" s="6"/>
      <c r="E36" s="8">
        <f>D36-C36</f>
        <v>0</v>
      </c>
      <c r="F36" s="6"/>
      <c r="G36" s="6"/>
      <c r="H36" s="8">
        <f t="shared" si="15"/>
        <v>0</v>
      </c>
      <c r="I36" s="6"/>
      <c r="J36" s="6"/>
      <c r="K36" s="19">
        <f t="shared" si="16"/>
        <v>0</v>
      </c>
      <c r="L36" s="46">
        <f t="shared" si="17"/>
        <v>0</v>
      </c>
    </row>
    <row r="37" spans="1:12" x14ac:dyDescent="0.25">
      <c r="A37" s="39" t="s">
        <v>3</v>
      </c>
      <c r="B37" s="17">
        <v>45014</v>
      </c>
      <c r="C37" s="21"/>
      <c r="D37" s="6"/>
      <c r="E37" s="8">
        <f>D37-C37</f>
        <v>0</v>
      </c>
      <c r="F37" s="6"/>
      <c r="G37" s="6"/>
      <c r="H37" s="8">
        <f t="shared" si="15"/>
        <v>0</v>
      </c>
      <c r="I37" s="6"/>
      <c r="J37" s="6"/>
      <c r="K37" s="19">
        <f t="shared" si="16"/>
        <v>0</v>
      </c>
      <c r="L37" s="46">
        <f t="shared" si="17"/>
        <v>0</v>
      </c>
    </row>
    <row r="38" spans="1:12" x14ac:dyDescent="0.25">
      <c r="A38" s="39" t="s">
        <v>4</v>
      </c>
      <c r="B38" s="17">
        <v>45015</v>
      </c>
      <c r="C38" s="21"/>
      <c r="D38" s="6"/>
      <c r="E38" s="8">
        <f t="shared" ref="E38:E39" si="18">D38-C38</f>
        <v>0</v>
      </c>
      <c r="F38" s="6"/>
      <c r="G38" s="6"/>
      <c r="H38" s="8">
        <f t="shared" si="15"/>
        <v>0</v>
      </c>
      <c r="I38" s="10"/>
      <c r="J38" s="10"/>
      <c r="K38" s="19">
        <f t="shared" si="16"/>
        <v>0</v>
      </c>
      <c r="L38" s="46">
        <f t="shared" si="17"/>
        <v>0</v>
      </c>
    </row>
    <row r="39" spans="1:12" x14ac:dyDescent="0.25">
      <c r="A39" s="39" t="s">
        <v>5</v>
      </c>
      <c r="B39" s="17">
        <v>45016</v>
      </c>
      <c r="C39" s="21"/>
      <c r="D39" s="6"/>
      <c r="E39" s="8">
        <f t="shared" si="18"/>
        <v>0</v>
      </c>
      <c r="F39" s="6"/>
      <c r="G39" s="6"/>
      <c r="H39" s="8">
        <f t="shared" si="15"/>
        <v>0</v>
      </c>
      <c r="I39" s="6"/>
      <c r="J39" s="6"/>
      <c r="K39" s="19">
        <f t="shared" si="16"/>
        <v>0</v>
      </c>
      <c r="L39" s="46">
        <f t="shared" si="17"/>
        <v>0</v>
      </c>
    </row>
    <row r="40" spans="1:12" x14ac:dyDescent="0.25">
      <c r="A40" s="87" t="str">
        <f>CONCATENATE("Total (entspricht "&amp;ROUND(L40/(L3/5),4)&amp;" Arbeitstagen)")</f>
        <v>Total (entspricht 0 Arbeitstagen)</v>
      </c>
      <c r="B40" s="88"/>
      <c r="C40" s="88"/>
      <c r="D40" s="88"/>
      <c r="E40" s="88"/>
      <c r="F40" s="88"/>
      <c r="G40" s="88"/>
      <c r="H40" s="88"/>
      <c r="I40" s="88"/>
      <c r="J40" s="88"/>
      <c r="K40" s="30">
        <f t="shared" si="1"/>
        <v>0</v>
      </c>
      <c r="L40" s="47">
        <f>SUM(L9:L39)</f>
        <v>0</v>
      </c>
    </row>
    <row r="41" spans="1:12" x14ac:dyDescent="0.25">
      <c r="A41" s="32"/>
      <c r="B41" s="32"/>
      <c r="C41" s="32"/>
      <c r="D41" s="32"/>
      <c r="E41" s="41"/>
      <c r="F41" s="42"/>
      <c r="G41" s="42"/>
      <c r="H41" s="42"/>
      <c r="I41" s="42"/>
      <c r="J41" s="42"/>
      <c r="K41" s="41"/>
      <c r="L41" s="32"/>
    </row>
    <row r="42" spans="1:12" x14ac:dyDescent="0.25">
      <c r="A42" s="1" t="s">
        <v>13</v>
      </c>
      <c r="B42" s="16" t="str">
        <f>B4</f>
        <v>Peter Muster</v>
      </c>
      <c r="F42" s="1" t="s">
        <v>2</v>
      </c>
      <c r="H42" s="12"/>
      <c r="I42" s="15" t="str">
        <f>B5</f>
        <v>Muster GmbH</v>
      </c>
      <c r="J42" s="12"/>
    </row>
    <row r="43" spans="1:12" x14ac:dyDescent="0.25">
      <c r="B43" s="3"/>
      <c r="F43" s="1" t="s">
        <v>30</v>
      </c>
      <c r="H43" s="12"/>
      <c r="I43" s="12"/>
      <c r="J43" s="12"/>
    </row>
    <row r="44" spans="1:12" x14ac:dyDescent="0.25">
      <c r="A44" s="1" t="s">
        <v>14</v>
      </c>
      <c r="B44" s="48">
        <f ca="1">TODAY()</f>
        <v>44949</v>
      </c>
      <c r="F44" s="1" t="s">
        <v>14</v>
      </c>
      <c r="H44" s="12"/>
      <c r="I44" s="12"/>
      <c r="J44" s="13"/>
      <c r="K44" s="14"/>
      <c r="L44" s="25"/>
    </row>
    <row r="45" spans="1:12" ht="32.25" customHeight="1" x14ac:dyDescent="0.25">
      <c r="A45" s="1" t="s">
        <v>12</v>
      </c>
      <c r="B45" s="25"/>
      <c r="C45" s="25"/>
      <c r="D45" s="25"/>
      <c r="F45" s="1" t="s">
        <v>12</v>
      </c>
      <c r="H45" s="12"/>
      <c r="I45" s="44"/>
      <c r="J45" s="44"/>
      <c r="K45" s="45"/>
      <c r="L45" s="43"/>
    </row>
    <row r="46" spans="1:12" x14ac:dyDescent="0.25">
      <c r="F46" s="12"/>
      <c r="G46" s="12"/>
      <c r="H46" s="12"/>
      <c r="I46" s="12"/>
      <c r="J46" s="12"/>
    </row>
  </sheetData>
  <mergeCells count="1">
    <mergeCell ref="A40:J40"/>
  </mergeCells>
  <phoneticPr fontId="10" type="noConversion"/>
  <pageMargins left="1.1023622047244095" right="1.1023622047244095" top="1.2204724409448819" bottom="0.39370078740157483" header="0.31496062992125984" footer="0.31496062992125984"/>
  <pageSetup paperSize="9" orientation="portrait" r:id="rId1"/>
  <headerFooter>
    <oddHeader>&amp;L&amp;G</oddHeader>
    <oddFooter>&amp;C&amp;"Verdana,Fett"&amp;8PROSTAFF Schweiz GmbH&amp;"Verdana,Standard" - Europa-Strasse 17 - CH-8152 Glattbrugg
 +41 44 810 90 90 - admin@prostaff.ch - www.prostaff.ch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FA725729-4F76-744B-B0C0-8F766BBE0580}">
          <x14:formula1>
            <xm:f>Data!$A$3:$A$7</xm:f>
          </x14:formula1>
          <xm:sqref>L3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5"/>
  <sheetViews>
    <sheetView showGridLines="0" zoomScaleNormal="100" workbookViewId="0">
      <selection activeCell="L9" sqref="L9"/>
    </sheetView>
  </sheetViews>
  <sheetFormatPr defaultColWidth="11.44140625" defaultRowHeight="13.8" x14ac:dyDescent="0.25"/>
  <cols>
    <col min="1" max="1" width="12.44140625" style="1" customWidth="1"/>
    <col min="2" max="2" width="11.44140625" style="1"/>
    <col min="3" max="3" width="6.109375" style="1" bestFit="1" customWidth="1"/>
    <col min="4" max="4" width="7.109375" style="1" bestFit="1" customWidth="1"/>
    <col min="5" max="5" width="0.77734375" style="5" customWidth="1"/>
    <col min="6" max="7" width="6.109375" style="1" bestFit="1" customWidth="1"/>
    <col min="8" max="8" width="0.77734375" style="5" customWidth="1"/>
    <col min="9" max="10" width="6.109375" style="1" bestFit="1" customWidth="1"/>
    <col min="11" max="11" width="0.77734375" style="5" customWidth="1"/>
    <col min="12" max="12" width="11.6640625" style="1" customWidth="1"/>
    <col min="13" max="16384" width="11.44140625" style="1"/>
  </cols>
  <sheetData>
    <row r="1" spans="1:12" ht="17.399999999999999" x14ac:dyDescent="0.3">
      <c r="A1" s="24" t="s">
        <v>27</v>
      </c>
    </row>
    <row r="2" spans="1:12" x14ac:dyDescent="0.25">
      <c r="L2" s="5" t="s">
        <v>26</v>
      </c>
    </row>
    <row r="3" spans="1:12" x14ac:dyDescent="0.25">
      <c r="A3" s="1" t="s">
        <v>1</v>
      </c>
      <c r="B3" s="2" t="s">
        <v>18</v>
      </c>
      <c r="C3" s="3">
        <v>2023</v>
      </c>
      <c r="F3" s="1" t="s">
        <v>31</v>
      </c>
      <c r="I3" s="3"/>
      <c r="L3" s="3">
        <v>40</v>
      </c>
    </row>
    <row r="4" spans="1:12" x14ac:dyDescent="0.25">
      <c r="A4" s="1" t="s">
        <v>0</v>
      </c>
      <c r="B4" s="3" t="str">
        <f>Overview!B5</f>
        <v>Peter Muster</v>
      </c>
      <c r="L4" s="7"/>
    </row>
    <row r="5" spans="1:12" x14ac:dyDescent="0.25">
      <c r="A5" s="1" t="s">
        <v>2</v>
      </c>
      <c r="B5" s="3" t="str">
        <f>Overview!B6</f>
        <v>Muster GmbH</v>
      </c>
    </row>
    <row r="6" spans="1:12" x14ac:dyDescent="0.25">
      <c r="A6" s="1" t="s">
        <v>28</v>
      </c>
      <c r="B6" s="3" t="str">
        <f>Overview!B8</f>
        <v>Projekt Muster</v>
      </c>
    </row>
    <row r="7" spans="1:12" ht="15" customHeight="1" x14ac:dyDescent="0.25"/>
    <row r="8" spans="1:12" ht="51" customHeight="1" x14ac:dyDescent="0.25">
      <c r="A8" s="31"/>
      <c r="B8" s="32"/>
      <c r="C8" s="33" t="s">
        <v>10</v>
      </c>
      <c r="D8" s="34" t="s">
        <v>11</v>
      </c>
      <c r="E8" s="35" t="s">
        <v>26</v>
      </c>
      <c r="F8" s="34" t="s">
        <v>10</v>
      </c>
      <c r="G8" s="34" t="s">
        <v>11</v>
      </c>
      <c r="H8" s="35" t="s">
        <v>26</v>
      </c>
      <c r="I8" s="34" t="s">
        <v>10</v>
      </c>
      <c r="J8" s="34" t="s">
        <v>11</v>
      </c>
      <c r="K8" s="36" t="s">
        <v>26</v>
      </c>
      <c r="L8" s="37" t="s">
        <v>29</v>
      </c>
    </row>
    <row r="9" spans="1:12" x14ac:dyDescent="0.25">
      <c r="A9" s="38" t="s">
        <v>6</v>
      </c>
      <c r="B9" s="18">
        <v>45017</v>
      </c>
      <c r="C9" s="22"/>
      <c r="D9" s="4"/>
      <c r="E9" s="9">
        <f>D9-C9</f>
        <v>0</v>
      </c>
      <c r="F9" s="4"/>
      <c r="G9" s="4"/>
      <c r="H9" s="9">
        <f t="shared" ref="H9:H33" si="0">G9-F9</f>
        <v>0</v>
      </c>
      <c r="I9" s="4"/>
      <c r="J9" s="4"/>
      <c r="K9" s="20">
        <f t="shared" ref="K9:K39" si="1">J9-I9</f>
        <v>0</v>
      </c>
      <c r="L9" s="82">
        <f t="shared" ref="L9" si="2">SUMIF($C$8:$K$8,$L$2,C9:K9)*24</f>
        <v>0</v>
      </c>
    </row>
    <row r="10" spans="1:12" x14ac:dyDescent="0.25">
      <c r="A10" s="38" t="s">
        <v>7</v>
      </c>
      <c r="B10" s="18">
        <v>45018</v>
      </c>
      <c r="C10" s="22"/>
      <c r="D10" s="4"/>
      <c r="E10" s="9">
        <f t="shared" ref="E10" si="3">D10-C10</f>
        <v>0</v>
      </c>
      <c r="F10" s="4"/>
      <c r="G10" s="4"/>
      <c r="H10" s="9">
        <f t="shared" si="0"/>
        <v>0</v>
      </c>
      <c r="I10" s="4"/>
      <c r="J10" s="4"/>
      <c r="K10" s="20">
        <f t="shared" si="1"/>
        <v>0</v>
      </c>
      <c r="L10" s="82"/>
    </row>
    <row r="11" spans="1:12" x14ac:dyDescent="0.25">
      <c r="A11" s="39" t="s">
        <v>8</v>
      </c>
      <c r="B11" s="17">
        <v>45019</v>
      </c>
      <c r="C11" s="21"/>
      <c r="D11" s="6"/>
      <c r="E11" s="8">
        <f>D11-C11</f>
        <v>0</v>
      </c>
      <c r="F11" s="6"/>
      <c r="G11" s="6"/>
      <c r="H11" s="8">
        <f t="shared" si="0"/>
        <v>0</v>
      </c>
      <c r="I11" s="6"/>
      <c r="J11" s="6"/>
      <c r="K11" s="19">
        <f t="shared" si="1"/>
        <v>0</v>
      </c>
      <c r="L11" s="46">
        <f t="shared" ref="L11:L13" si="4">SUMIF($C$8:$K$8,$L$2,C11:K11)*24</f>
        <v>0</v>
      </c>
    </row>
    <row r="12" spans="1:12" x14ac:dyDescent="0.25">
      <c r="A12" s="39" t="s">
        <v>9</v>
      </c>
      <c r="B12" s="17">
        <v>45020</v>
      </c>
      <c r="C12" s="21"/>
      <c r="D12" s="6"/>
      <c r="E12" s="8">
        <f>D12-C12</f>
        <v>0</v>
      </c>
      <c r="F12" s="6"/>
      <c r="G12" s="6"/>
      <c r="H12" s="8">
        <f t="shared" si="0"/>
        <v>0</v>
      </c>
      <c r="I12" s="6"/>
      <c r="J12" s="6"/>
      <c r="K12" s="19">
        <f t="shared" si="1"/>
        <v>0</v>
      </c>
      <c r="L12" s="46">
        <f t="shared" si="4"/>
        <v>0</v>
      </c>
    </row>
    <row r="13" spans="1:12" x14ac:dyDescent="0.25">
      <c r="A13" s="39" t="s">
        <v>3</v>
      </c>
      <c r="B13" s="17">
        <v>45021</v>
      </c>
      <c r="C13" s="21"/>
      <c r="D13" s="6"/>
      <c r="E13" s="8">
        <f>D13-C13</f>
        <v>0</v>
      </c>
      <c r="F13" s="6"/>
      <c r="G13" s="6"/>
      <c r="H13" s="8">
        <f t="shared" si="0"/>
        <v>0</v>
      </c>
      <c r="I13" s="6"/>
      <c r="J13" s="6"/>
      <c r="K13" s="19">
        <f t="shared" si="1"/>
        <v>0</v>
      </c>
      <c r="L13" s="46">
        <f t="shared" si="4"/>
        <v>0</v>
      </c>
    </row>
    <row r="14" spans="1:12" x14ac:dyDescent="0.25">
      <c r="A14" s="39" t="s">
        <v>4</v>
      </c>
      <c r="B14" s="17">
        <v>45022</v>
      </c>
      <c r="C14" s="21"/>
      <c r="D14" s="6"/>
      <c r="E14" s="8">
        <f t="shared" ref="E14:E15" si="5">D14-C14</f>
        <v>0</v>
      </c>
      <c r="F14" s="6"/>
      <c r="G14" s="6"/>
      <c r="H14" s="8">
        <f t="shared" si="0"/>
        <v>0</v>
      </c>
      <c r="I14" s="6"/>
      <c r="J14" s="6"/>
      <c r="K14" s="19">
        <f t="shared" si="1"/>
        <v>0</v>
      </c>
      <c r="L14" s="46">
        <f t="shared" ref="L14:L17" si="6">SUMIF($C$8:$K$8,$L$2,C14:K14)*24</f>
        <v>0</v>
      </c>
    </row>
    <row r="15" spans="1:12" x14ac:dyDescent="0.25">
      <c r="A15" s="62" t="s">
        <v>5</v>
      </c>
      <c r="B15" s="63">
        <v>45023</v>
      </c>
      <c r="C15" s="70"/>
      <c r="D15" s="71"/>
      <c r="E15" s="67">
        <f t="shared" si="5"/>
        <v>0</v>
      </c>
      <c r="F15" s="71"/>
      <c r="G15" s="71"/>
      <c r="H15" s="67">
        <f t="shared" si="0"/>
        <v>0</v>
      </c>
      <c r="I15" s="71"/>
      <c r="J15" s="71"/>
      <c r="K15" s="68">
        <f t="shared" si="1"/>
        <v>0</v>
      </c>
      <c r="L15" s="69">
        <f t="shared" si="6"/>
        <v>0</v>
      </c>
    </row>
    <row r="16" spans="1:12" x14ac:dyDescent="0.25">
      <c r="A16" s="38" t="s">
        <v>6</v>
      </c>
      <c r="B16" s="18">
        <v>45024</v>
      </c>
      <c r="C16" s="22"/>
      <c r="D16" s="4"/>
      <c r="E16" s="9">
        <f>D16-C16</f>
        <v>0</v>
      </c>
      <c r="F16" s="4"/>
      <c r="G16" s="4"/>
      <c r="H16" s="9">
        <f t="shared" si="0"/>
        <v>0</v>
      </c>
      <c r="I16" s="4"/>
      <c r="J16" s="4"/>
      <c r="K16" s="20">
        <f t="shared" si="1"/>
        <v>0</v>
      </c>
      <c r="L16" s="82">
        <f t="shared" si="6"/>
        <v>0</v>
      </c>
    </row>
    <row r="17" spans="1:12" x14ac:dyDescent="0.25">
      <c r="A17" s="38" t="s">
        <v>7</v>
      </c>
      <c r="B17" s="18">
        <v>45025</v>
      </c>
      <c r="C17" s="22"/>
      <c r="D17" s="4"/>
      <c r="E17" s="9">
        <f t="shared" ref="E17" si="7">D17-C17</f>
        <v>0</v>
      </c>
      <c r="F17" s="4"/>
      <c r="G17" s="4"/>
      <c r="H17" s="9">
        <f t="shared" si="0"/>
        <v>0</v>
      </c>
      <c r="I17" s="4"/>
      <c r="J17" s="4"/>
      <c r="K17" s="20">
        <f t="shared" si="1"/>
        <v>0</v>
      </c>
      <c r="L17" s="82">
        <f t="shared" si="6"/>
        <v>0</v>
      </c>
    </row>
    <row r="18" spans="1:12" x14ac:dyDescent="0.25">
      <c r="A18" s="62" t="s">
        <v>8</v>
      </c>
      <c r="B18" s="63">
        <v>45026</v>
      </c>
      <c r="C18" s="70"/>
      <c r="D18" s="71"/>
      <c r="E18" s="67">
        <f>D18-C18</f>
        <v>0</v>
      </c>
      <c r="F18" s="71"/>
      <c r="G18" s="71"/>
      <c r="H18" s="67">
        <f t="shared" si="0"/>
        <v>0</v>
      </c>
      <c r="I18" s="71"/>
      <c r="J18" s="71"/>
      <c r="K18" s="68">
        <f t="shared" si="1"/>
        <v>0</v>
      </c>
      <c r="L18" s="69">
        <f t="shared" ref="L18:L27" si="8">SUMIF($C$8:$K$8,$L$2,C18:K18)*24</f>
        <v>0</v>
      </c>
    </row>
    <row r="19" spans="1:12" x14ac:dyDescent="0.25">
      <c r="A19" s="39" t="s">
        <v>9</v>
      </c>
      <c r="B19" s="17">
        <v>45027</v>
      </c>
      <c r="C19" s="21"/>
      <c r="D19" s="6"/>
      <c r="E19" s="8">
        <f>D19-C19</f>
        <v>0</v>
      </c>
      <c r="F19" s="6"/>
      <c r="G19" s="6"/>
      <c r="H19" s="8">
        <f t="shared" si="0"/>
        <v>0</v>
      </c>
      <c r="I19" s="6"/>
      <c r="J19" s="6"/>
      <c r="K19" s="19">
        <f t="shared" si="1"/>
        <v>0</v>
      </c>
      <c r="L19" s="46">
        <f t="shared" si="8"/>
        <v>0</v>
      </c>
    </row>
    <row r="20" spans="1:12" x14ac:dyDescent="0.25">
      <c r="A20" s="39" t="s">
        <v>3</v>
      </c>
      <c r="B20" s="17">
        <v>45028</v>
      </c>
      <c r="C20" s="21"/>
      <c r="D20" s="6"/>
      <c r="E20" s="8">
        <f>D20-C20</f>
        <v>0</v>
      </c>
      <c r="F20" s="6"/>
      <c r="G20" s="6"/>
      <c r="H20" s="8">
        <f t="shared" si="0"/>
        <v>0</v>
      </c>
      <c r="I20" s="6"/>
      <c r="J20" s="6"/>
      <c r="K20" s="19">
        <f t="shared" si="1"/>
        <v>0</v>
      </c>
      <c r="L20" s="46">
        <f t="shared" si="8"/>
        <v>0</v>
      </c>
    </row>
    <row r="21" spans="1:12" x14ac:dyDescent="0.25">
      <c r="A21" s="40" t="s">
        <v>4</v>
      </c>
      <c r="B21" s="17">
        <v>45029</v>
      </c>
      <c r="C21" s="21"/>
      <c r="D21" s="6"/>
      <c r="E21" s="8">
        <f t="shared" ref="E21:E22" si="9">D21-C21</f>
        <v>0</v>
      </c>
      <c r="F21" s="6"/>
      <c r="G21" s="6"/>
      <c r="H21" s="8">
        <f t="shared" si="0"/>
        <v>0</v>
      </c>
      <c r="I21" s="6"/>
      <c r="J21" s="6"/>
      <c r="K21" s="19">
        <f t="shared" si="1"/>
        <v>0</v>
      </c>
      <c r="L21" s="46">
        <f t="shared" si="8"/>
        <v>0</v>
      </c>
    </row>
    <row r="22" spans="1:12" x14ac:dyDescent="0.25">
      <c r="A22" s="39" t="s">
        <v>5</v>
      </c>
      <c r="B22" s="17">
        <v>45030</v>
      </c>
      <c r="C22" s="21"/>
      <c r="D22" s="6"/>
      <c r="E22" s="8">
        <f t="shared" si="9"/>
        <v>0</v>
      </c>
      <c r="F22" s="6"/>
      <c r="G22" s="6"/>
      <c r="H22" s="8">
        <f t="shared" si="0"/>
        <v>0</v>
      </c>
      <c r="I22" s="6"/>
      <c r="J22" s="6"/>
      <c r="K22" s="19">
        <f t="shared" si="1"/>
        <v>0</v>
      </c>
      <c r="L22" s="46">
        <f t="shared" si="8"/>
        <v>0</v>
      </c>
    </row>
    <row r="23" spans="1:12" x14ac:dyDescent="0.25">
      <c r="A23" s="38" t="s">
        <v>6</v>
      </c>
      <c r="B23" s="18">
        <v>45031</v>
      </c>
      <c r="C23" s="22"/>
      <c r="D23" s="4"/>
      <c r="E23" s="9">
        <f>D23-C23</f>
        <v>0</v>
      </c>
      <c r="F23" s="4"/>
      <c r="G23" s="4"/>
      <c r="H23" s="9">
        <f t="shared" si="0"/>
        <v>0</v>
      </c>
      <c r="I23" s="4"/>
      <c r="J23" s="4"/>
      <c r="K23" s="20">
        <f t="shared" si="1"/>
        <v>0</v>
      </c>
      <c r="L23" s="82">
        <f t="shared" si="8"/>
        <v>0</v>
      </c>
    </row>
    <row r="24" spans="1:12" x14ac:dyDescent="0.25">
      <c r="A24" s="38" t="s">
        <v>7</v>
      </c>
      <c r="B24" s="18">
        <v>45032</v>
      </c>
      <c r="C24" s="22"/>
      <c r="D24" s="4"/>
      <c r="E24" s="9">
        <f t="shared" ref="E24" si="10">D24-C24</f>
        <v>0</v>
      </c>
      <c r="F24" s="4"/>
      <c r="G24" s="4"/>
      <c r="H24" s="9">
        <f t="shared" si="0"/>
        <v>0</v>
      </c>
      <c r="I24" s="4"/>
      <c r="J24" s="4"/>
      <c r="K24" s="20">
        <f t="shared" si="1"/>
        <v>0</v>
      </c>
      <c r="L24" s="82">
        <f t="shared" si="8"/>
        <v>0</v>
      </c>
    </row>
    <row r="25" spans="1:12" x14ac:dyDescent="0.25">
      <c r="A25" s="39" t="s">
        <v>8</v>
      </c>
      <c r="B25" s="17">
        <v>45033</v>
      </c>
      <c r="C25" s="21"/>
      <c r="D25" s="6"/>
      <c r="E25" s="8">
        <f>D25-C25</f>
        <v>0</v>
      </c>
      <c r="F25" s="6"/>
      <c r="G25" s="6"/>
      <c r="H25" s="8">
        <f t="shared" si="0"/>
        <v>0</v>
      </c>
      <c r="I25" s="6"/>
      <c r="J25" s="6"/>
      <c r="K25" s="19">
        <f t="shared" si="1"/>
        <v>0</v>
      </c>
      <c r="L25" s="46">
        <f t="shared" si="8"/>
        <v>0</v>
      </c>
    </row>
    <row r="26" spans="1:12" x14ac:dyDescent="0.25">
      <c r="A26" s="39" t="s">
        <v>9</v>
      </c>
      <c r="B26" s="17">
        <v>45034</v>
      </c>
      <c r="C26" s="21"/>
      <c r="D26" s="6"/>
      <c r="E26" s="8">
        <f>D26-C26</f>
        <v>0</v>
      </c>
      <c r="F26" s="6"/>
      <c r="G26" s="6"/>
      <c r="H26" s="8">
        <f t="shared" si="0"/>
        <v>0</v>
      </c>
      <c r="I26" s="6"/>
      <c r="J26" s="6"/>
      <c r="K26" s="19">
        <f t="shared" si="1"/>
        <v>0</v>
      </c>
      <c r="L26" s="46">
        <f t="shared" si="8"/>
        <v>0</v>
      </c>
    </row>
    <row r="27" spans="1:12" x14ac:dyDescent="0.25">
      <c r="A27" s="39" t="s">
        <v>3</v>
      </c>
      <c r="B27" s="17">
        <v>45035</v>
      </c>
      <c r="C27" s="21"/>
      <c r="D27" s="6"/>
      <c r="E27" s="8">
        <f t="shared" ref="E27" si="11">D27-C27</f>
        <v>0</v>
      </c>
      <c r="F27" s="6"/>
      <c r="G27" s="6"/>
      <c r="H27" s="8">
        <f t="shared" si="0"/>
        <v>0</v>
      </c>
      <c r="I27" s="6"/>
      <c r="J27" s="6"/>
      <c r="K27" s="19">
        <f t="shared" si="1"/>
        <v>0</v>
      </c>
      <c r="L27" s="46">
        <f t="shared" si="8"/>
        <v>0</v>
      </c>
    </row>
    <row r="28" spans="1:12" x14ac:dyDescent="0.25">
      <c r="A28" s="39" t="s">
        <v>4</v>
      </c>
      <c r="B28" s="17">
        <v>45036</v>
      </c>
      <c r="C28" s="23"/>
      <c r="D28" s="10"/>
      <c r="E28" s="11">
        <f>D28-C28</f>
        <v>0</v>
      </c>
      <c r="F28" s="10"/>
      <c r="G28" s="10"/>
      <c r="H28" s="8">
        <f t="shared" si="0"/>
        <v>0</v>
      </c>
      <c r="I28" s="10"/>
      <c r="J28" s="10"/>
      <c r="K28" s="19">
        <f t="shared" si="1"/>
        <v>0</v>
      </c>
      <c r="L28" s="46">
        <f t="shared" ref="L28:L31" si="12">SUMIF($C$8:$K$8,$L$2,C28:K28)*24</f>
        <v>0</v>
      </c>
    </row>
    <row r="29" spans="1:12" x14ac:dyDescent="0.25">
      <c r="A29" s="39" t="s">
        <v>5</v>
      </c>
      <c r="B29" s="17">
        <v>45037</v>
      </c>
      <c r="C29" s="21"/>
      <c r="D29" s="6"/>
      <c r="E29" s="8">
        <f t="shared" ref="E29" si="13">D29-C29</f>
        <v>0</v>
      </c>
      <c r="F29" s="6"/>
      <c r="G29" s="6"/>
      <c r="H29" s="8">
        <f t="shared" si="0"/>
        <v>0</v>
      </c>
      <c r="I29" s="6"/>
      <c r="J29" s="6"/>
      <c r="K29" s="19">
        <f t="shared" si="1"/>
        <v>0</v>
      </c>
      <c r="L29" s="46">
        <f t="shared" si="12"/>
        <v>0</v>
      </c>
    </row>
    <row r="30" spans="1:12" x14ac:dyDescent="0.25">
      <c r="A30" s="38" t="s">
        <v>6</v>
      </c>
      <c r="B30" s="18">
        <v>45038</v>
      </c>
      <c r="C30" s="22"/>
      <c r="D30" s="4"/>
      <c r="E30" s="9">
        <f>D30-C30</f>
        <v>0</v>
      </c>
      <c r="F30" s="4"/>
      <c r="G30" s="4"/>
      <c r="H30" s="9">
        <f t="shared" si="0"/>
        <v>0</v>
      </c>
      <c r="I30" s="4"/>
      <c r="J30" s="4"/>
      <c r="K30" s="20">
        <f t="shared" si="1"/>
        <v>0</v>
      </c>
      <c r="L30" s="82">
        <f t="shared" si="12"/>
        <v>0</v>
      </c>
    </row>
    <row r="31" spans="1:12" x14ac:dyDescent="0.25">
      <c r="A31" s="38" t="s">
        <v>7</v>
      </c>
      <c r="B31" s="18">
        <v>45039</v>
      </c>
      <c r="C31" s="22"/>
      <c r="D31" s="4"/>
      <c r="E31" s="9">
        <f t="shared" ref="E31" si="14">D31-C31</f>
        <v>0</v>
      </c>
      <c r="F31" s="4"/>
      <c r="G31" s="4"/>
      <c r="H31" s="9">
        <f t="shared" si="0"/>
        <v>0</v>
      </c>
      <c r="I31" s="4"/>
      <c r="J31" s="4"/>
      <c r="K31" s="20">
        <f t="shared" si="1"/>
        <v>0</v>
      </c>
      <c r="L31" s="82">
        <f t="shared" si="12"/>
        <v>0</v>
      </c>
    </row>
    <row r="32" spans="1:12" x14ac:dyDescent="0.25">
      <c r="A32" s="39" t="s">
        <v>8</v>
      </c>
      <c r="B32" s="17">
        <v>45040</v>
      </c>
      <c r="C32" s="21"/>
      <c r="D32" s="6"/>
      <c r="E32" s="8">
        <f>D32-C32</f>
        <v>0</v>
      </c>
      <c r="F32" s="6"/>
      <c r="G32" s="6"/>
      <c r="H32" s="8">
        <f t="shared" si="0"/>
        <v>0</v>
      </c>
      <c r="I32" s="6"/>
      <c r="J32" s="6"/>
      <c r="K32" s="19">
        <f t="shared" si="1"/>
        <v>0</v>
      </c>
      <c r="L32" s="46">
        <f t="shared" ref="L32:L38" si="15">SUMIF($C$8:$K$8,$L$2,C32:K32)*24</f>
        <v>0</v>
      </c>
    </row>
    <row r="33" spans="1:12" x14ac:dyDescent="0.25">
      <c r="A33" s="39" t="s">
        <v>9</v>
      </c>
      <c r="B33" s="17">
        <v>45041</v>
      </c>
      <c r="C33" s="21"/>
      <c r="D33" s="6"/>
      <c r="E33" s="8">
        <f>D33-C33</f>
        <v>0</v>
      </c>
      <c r="F33" s="6"/>
      <c r="G33" s="6"/>
      <c r="H33" s="8">
        <f t="shared" si="0"/>
        <v>0</v>
      </c>
      <c r="I33" s="6"/>
      <c r="J33" s="6"/>
      <c r="K33" s="19">
        <f t="shared" si="1"/>
        <v>0</v>
      </c>
      <c r="L33" s="46">
        <f t="shared" si="15"/>
        <v>0</v>
      </c>
    </row>
    <row r="34" spans="1:12" x14ac:dyDescent="0.25">
      <c r="A34" s="39" t="s">
        <v>3</v>
      </c>
      <c r="B34" s="17">
        <v>45042</v>
      </c>
      <c r="C34" s="23"/>
      <c r="D34" s="10"/>
      <c r="E34" s="8">
        <f t="shared" ref="E34" si="16">D34-C34</f>
        <v>0</v>
      </c>
      <c r="F34" s="6"/>
      <c r="G34" s="6"/>
      <c r="H34" s="8">
        <f t="shared" ref="H34:H38" si="17">G34-F34</f>
        <v>0</v>
      </c>
      <c r="I34" s="6"/>
      <c r="J34" s="6"/>
      <c r="K34" s="19">
        <f t="shared" ref="K34:K38" si="18">J34-I34</f>
        <v>0</v>
      </c>
      <c r="L34" s="46">
        <f t="shared" si="15"/>
        <v>0</v>
      </c>
    </row>
    <row r="35" spans="1:12" x14ac:dyDescent="0.25">
      <c r="A35" s="39" t="s">
        <v>4</v>
      </c>
      <c r="B35" s="17">
        <v>45043</v>
      </c>
      <c r="C35" s="23"/>
      <c r="D35" s="10"/>
      <c r="E35" s="11">
        <f>D35-C35</f>
        <v>0</v>
      </c>
      <c r="F35" s="10"/>
      <c r="G35" s="10"/>
      <c r="H35" s="8">
        <f t="shared" si="17"/>
        <v>0</v>
      </c>
      <c r="I35" s="10"/>
      <c r="J35" s="10"/>
      <c r="K35" s="19">
        <f t="shared" si="18"/>
        <v>0</v>
      </c>
      <c r="L35" s="46">
        <f t="shared" si="15"/>
        <v>0</v>
      </c>
    </row>
    <row r="36" spans="1:12" x14ac:dyDescent="0.25">
      <c r="A36" s="39" t="s">
        <v>5</v>
      </c>
      <c r="B36" s="17">
        <v>45044</v>
      </c>
      <c r="C36" s="21"/>
      <c r="D36" s="6"/>
      <c r="E36" s="8">
        <f t="shared" ref="E36" si="19">D36-C36</f>
        <v>0</v>
      </c>
      <c r="F36" s="6"/>
      <c r="G36" s="6"/>
      <c r="H36" s="8">
        <f t="shared" si="17"/>
        <v>0</v>
      </c>
      <c r="I36" s="6"/>
      <c r="J36" s="6"/>
      <c r="K36" s="19">
        <f t="shared" si="18"/>
        <v>0</v>
      </c>
      <c r="L36" s="46">
        <f t="shared" si="15"/>
        <v>0</v>
      </c>
    </row>
    <row r="37" spans="1:12" x14ac:dyDescent="0.25">
      <c r="A37" s="38" t="s">
        <v>6</v>
      </c>
      <c r="B37" s="18">
        <v>45045</v>
      </c>
      <c r="C37" s="22"/>
      <c r="D37" s="4"/>
      <c r="E37" s="9">
        <f>D37-C37</f>
        <v>0</v>
      </c>
      <c r="F37" s="4"/>
      <c r="G37" s="4"/>
      <c r="H37" s="9">
        <f t="shared" si="17"/>
        <v>0</v>
      </c>
      <c r="I37" s="4"/>
      <c r="J37" s="4"/>
      <c r="K37" s="20">
        <f t="shared" si="18"/>
        <v>0</v>
      </c>
      <c r="L37" s="82">
        <f t="shared" si="15"/>
        <v>0</v>
      </c>
    </row>
    <row r="38" spans="1:12" x14ac:dyDescent="0.25">
      <c r="A38" s="38" t="s">
        <v>7</v>
      </c>
      <c r="B38" s="18">
        <v>45046</v>
      </c>
      <c r="C38" s="22"/>
      <c r="D38" s="4"/>
      <c r="E38" s="9">
        <f t="shared" ref="E38" si="20">D38-C38</f>
        <v>0</v>
      </c>
      <c r="F38" s="4"/>
      <c r="G38" s="4"/>
      <c r="H38" s="9">
        <f t="shared" si="17"/>
        <v>0</v>
      </c>
      <c r="I38" s="4"/>
      <c r="J38" s="4"/>
      <c r="K38" s="20">
        <f t="shared" si="18"/>
        <v>0</v>
      </c>
      <c r="L38" s="82">
        <f t="shared" si="15"/>
        <v>0</v>
      </c>
    </row>
    <row r="39" spans="1:12" x14ac:dyDescent="0.25">
      <c r="A39" s="87" t="str">
        <f>CONCATENATE("Total (entspricht "&amp;ROUND(L39/(L3/5),4)&amp;" Arbeitstagen)")</f>
        <v>Total (entspricht 0 Arbeitstagen)</v>
      </c>
      <c r="B39" s="88"/>
      <c r="C39" s="88"/>
      <c r="D39" s="88"/>
      <c r="E39" s="88"/>
      <c r="F39" s="88"/>
      <c r="G39" s="88"/>
      <c r="H39" s="88"/>
      <c r="I39" s="88"/>
      <c r="J39" s="88"/>
      <c r="K39" s="30">
        <f t="shared" si="1"/>
        <v>0</v>
      </c>
      <c r="L39" s="47">
        <f>SUM(L9:L38)</f>
        <v>0</v>
      </c>
    </row>
    <row r="40" spans="1:12" x14ac:dyDescent="0.25">
      <c r="A40" s="32"/>
      <c r="B40" s="32"/>
      <c r="C40" s="32"/>
      <c r="D40" s="32"/>
      <c r="E40" s="41"/>
      <c r="F40" s="42"/>
      <c r="G40" s="42"/>
      <c r="H40" s="42"/>
      <c r="I40" s="42"/>
      <c r="J40" s="42"/>
      <c r="K40" s="41"/>
      <c r="L40" s="32"/>
    </row>
    <row r="41" spans="1:12" x14ac:dyDescent="0.25">
      <c r="A41" s="1" t="s">
        <v>13</v>
      </c>
      <c r="B41" s="16" t="str">
        <f>B4</f>
        <v>Peter Muster</v>
      </c>
      <c r="F41" s="1" t="s">
        <v>2</v>
      </c>
      <c r="H41" s="12"/>
      <c r="I41" s="15" t="str">
        <f>B5</f>
        <v>Muster GmbH</v>
      </c>
      <c r="J41" s="12"/>
    </row>
    <row r="42" spans="1:12" x14ac:dyDescent="0.25">
      <c r="B42" s="3"/>
      <c r="F42" s="1" t="s">
        <v>30</v>
      </c>
      <c r="H42" s="12"/>
      <c r="I42" s="12"/>
      <c r="J42" s="12"/>
    </row>
    <row r="43" spans="1:12" x14ac:dyDescent="0.25">
      <c r="A43" s="1" t="s">
        <v>14</v>
      </c>
      <c r="B43" s="48">
        <f ca="1">TODAY()</f>
        <v>44949</v>
      </c>
      <c r="F43" s="1" t="s">
        <v>14</v>
      </c>
      <c r="H43" s="12"/>
      <c r="I43" s="12"/>
      <c r="J43" s="13"/>
      <c r="K43" s="14"/>
      <c r="L43" s="25"/>
    </row>
    <row r="44" spans="1:12" ht="32.25" customHeight="1" x14ac:dyDescent="0.25">
      <c r="A44" s="1" t="s">
        <v>12</v>
      </c>
      <c r="B44" s="25"/>
      <c r="C44" s="25"/>
      <c r="D44" s="25"/>
      <c r="F44" s="1" t="s">
        <v>12</v>
      </c>
      <c r="H44" s="12"/>
      <c r="I44" s="44"/>
      <c r="J44" s="44"/>
      <c r="K44" s="45"/>
      <c r="L44" s="43"/>
    </row>
    <row r="45" spans="1:12" x14ac:dyDescent="0.25">
      <c r="F45" s="12"/>
      <c r="G45" s="12"/>
      <c r="H45" s="12"/>
      <c r="I45" s="12"/>
      <c r="J45" s="12"/>
    </row>
  </sheetData>
  <mergeCells count="1">
    <mergeCell ref="A39:J39"/>
  </mergeCells>
  <pageMargins left="1.1023622047244095" right="1.1023622047244095" top="1.2204724409448819" bottom="0.39370078740157483" header="0.31496062992125984" footer="0.31496062992125984"/>
  <pageSetup paperSize="9" orientation="portrait" r:id="rId1"/>
  <headerFooter>
    <oddHeader>&amp;L&amp;G</oddHeader>
    <oddFooter>&amp;C&amp;"Verdana,Fett"&amp;8PROSTAFF Schweiz GmbH&amp;"Verdana,Standard" - Europa-Strasse 17 - CH-8152 Glattbrugg
 +41 44 810 90 90 - admin@prostaff.ch - www.prostaff.ch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AB3164A3-7160-6F4F-B1DC-FB4B154932E4}">
          <x14:formula1>
            <xm:f>Data!$A$3:$A$7</xm:f>
          </x14:formula1>
          <xm:sqref>L3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6"/>
  <sheetViews>
    <sheetView showGridLines="0" zoomScaleNormal="100" workbookViewId="0">
      <selection activeCell="L22" sqref="L22"/>
    </sheetView>
  </sheetViews>
  <sheetFormatPr defaultColWidth="11.44140625" defaultRowHeight="13.8" x14ac:dyDescent="0.25"/>
  <cols>
    <col min="1" max="1" width="12.44140625" style="1" customWidth="1"/>
    <col min="2" max="2" width="11.44140625" style="1"/>
    <col min="3" max="3" width="6.109375" style="1" bestFit="1" customWidth="1"/>
    <col min="4" max="4" width="7.109375" style="1" bestFit="1" customWidth="1"/>
    <col min="5" max="5" width="0.77734375" style="5" customWidth="1"/>
    <col min="6" max="7" width="6.109375" style="1" bestFit="1" customWidth="1"/>
    <col min="8" max="8" width="0.77734375" style="5" customWidth="1"/>
    <col min="9" max="10" width="6.109375" style="1" bestFit="1" customWidth="1"/>
    <col min="11" max="11" width="0.77734375" style="5" customWidth="1"/>
    <col min="12" max="12" width="11.6640625" style="1" customWidth="1"/>
    <col min="13" max="16384" width="11.44140625" style="1"/>
  </cols>
  <sheetData>
    <row r="1" spans="1:12" ht="17.399999999999999" x14ac:dyDescent="0.3">
      <c r="A1" s="24" t="s">
        <v>27</v>
      </c>
    </row>
    <row r="2" spans="1:12" x14ac:dyDescent="0.25">
      <c r="L2" s="5" t="s">
        <v>26</v>
      </c>
    </row>
    <row r="3" spans="1:12" x14ac:dyDescent="0.25">
      <c r="A3" s="1" t="s">
        <v>1</v>
      </c>
      <c r="B3" s="2" t="s">
        <v>19</v>
      </c>
      <c r="C3" s="3">
        <v>2023</v>
      </c>
      <c r="F3" s="1" t="s">
        <v>31</v>
      </c>
      <c r="I3" s="3"/>
      <c r="L3" s="3">
        <v>40</v>
      </c>
    </row>
    <row r="4" spans="1:12" x14ac:dyDescent="0.25">
      <c r="A4" s="1" t="s">
        <v>0</v>
      </c>
      <c r="B4" s="3" t="str">
        <f>Overview!B5</f>
        <v>Peter Muster</v>
      </c>
      <c r="L4" s="7"/>
    </row>
    <row r="5" spans="1:12" x14ac:dyDescent="0.25">
      <c r="A5" s="1" t="s">
        <v>2</v>
      </c>
      <c r="B5" s="3" t="str">
        <f>Overview!B6</f>
        <v>Muster GmbH</v>
      </c>
    </row>
    <row r="6" spans="1:12" x14ac:dyDescent="0.25">
      <c r="A6" s="1" t="s">
        <v>28</v>
      </c>
      <c r="B6" s="3" t="str">
        <f>Overview!B8</f>
        <v>Projekt Muster</v>
      </c>
    </row>
    <row r="7" spans="1:12" ht="15" customHeight="1" x14ac:dyDescent="0.25"/>
    <row r="8" spans="1:12" ht="51" customHeight="1" x14ac:dyDescent="0.25">
      <c r="A8" s="31"/>
      <c r="B8" s="32"/>
      <c r="C8" s="33" t="s">
        <v>10</v>
      </c>
      <c r="D8" s="34" t="s">
        <v>11</v>
      </c>
      <c r="E8" s="35" t="s">
        <v>26</v>
      </c>
      <c r="F8" s="34" t="s">
        <v>10</v>
      </c>
      <c r="G8" s="34" t="s">
        <v>11</v>
      </c>
      <c r="H8" s="35" t="s">
        <v>26</v>
      </c>
      <c r="I8" s="34" t="s">
        <v>10</v>
      </c>
      <c r="J8" s="34" t="s">
        <v>11</v>
      </c>
      <c r="K8" s="36" t="s">
        <v>26</v>
      </c>
      <c r="L8" s="37" t="s">
        <v>29</v>
      </c>
    </row>
    <row r="9" spans="1:12" x14ac:dyDescent="0.25">
      <c r="A9" s="62" t="s">
        <v>8</v>
      </c>
      <c r="B9" s="63">
        <v>45047</v>
      </c>
      <c r="C9" s="70"/>
      <c r="D9" s="71"/>
      <c r="E9" s="67">
        <f>D9-C9</f>
        <v>0</v>
      </c>
      <c r="F9" s="71"/>
      <c r="G9" s="71"/>
      <c r="H9" s="67">
        <f t="shared" ref="H9:H36" si="0">G9-F9</f>
        <v>0</v>
      </c>
      <c r="I9" s="71"/>
      <c r="J9" s="71"/>
      <c r="K9" s="68">
        <f t="shared" ref="K9:K40" si="1">J9-I9</f>
        <v>0</v>
      </c>
      <c r="L9" s="69">
        <f t="shared" ref="L9:L15" si="2">SUMIF($C$8:$K$8,$L$2,C9:K9)*24</f>
        <v>0</v>
      </c>
    </row>
    <row r="10" spans="1:12" x14ac:dyDescent="0.25">
      <c r="A10" s="39" t="s">
        <v>9</v>
      </c>
      <c r="B10" s="17">
        <v>45048</v>
      </c>
      <c r="C10" s="21"/>
      <c r="D10" s="6"/>
      <c r="E10" s="8">
        <f>D10-C10</f>
        <v>0</v>
      </c>
      <c r="F10" s="6"/>
      <c r="G10" s="6"/>
      <c r="H10" s="8">
        <f t="shared" si="0"/>
        <v>0</v>
      </c>
      <c r="I10" s="6"/>
      <c r="J10" s="6"/>
      <c r="K10" s="19">
        <f t="shared" si="1"/>
        <v>0</v>
      </c>
      <c r="L10" s="46">
        <f t="shared" si="2"/>
        <v>0</v>
      </c>
    </row>
    <row r="11" spans="1:12" x14ac:dyDescent="0.25">
      <c r="A11" s="39" t="s">
        <v>3</v>
      </c>
      <c r="B11" s="17">
        <v>45049</v>
      </c>
      <c r="C11" s="21"/>
      <c r="D11" s="6"/>
      <c r="E11" s="8">
        <f>D11-C11</f>
        <v>0</v>
      </c>
      <c r="F11" s="6"/>
      <c r="G11" s="6"/>
      <c r="H11" s="8">
        <f t="shared" si="0"/>
        <v>0</v>
      </c>
      <c r="I11" s="6"/>
      <c r="J11" s="6"/>
      <c r="K11" s="19">
        <f t="shared" si="1"/>
        <v>0</v>
      </c>
      <c r="L11" s="46">
        <f t="shared" si="2"/>
        <v>0</v>
      </c>
    </row>
    <row r="12" spans="1:12" x14ac:dyDescent="0.25">
      <c r="A12" s="39" t="s">
        <v>4</v>
      </c>
      <c r="B12" s="17">
        <v>45050</v>
      </c>
      <c r="C12" s="21"/>
      <c r="D12" s="6"/>
      <c r="E12" s="8">
        <f t="shared" ref="E12:E13" si="3">D12-C12</f>
        <v>0</v>
      </c>
      <c r="F12" s="6"/>
      <c r="G12" s="6"/>
      <c r="H12" s="8">
        <f t="shared" si="0"/>
        <v>0</v>
      </c>
      <c r="I12" s="6"/>
      <c r="J12" s="6"/>
      <c r="K12" s="19">
        <f t="shared" si="1"/>
        <v>0</v>
      </c>
      <c r="L12" s="46">
        <f t="shared" si="2"/>
        <v>0</v>
      </c>
    </row>
    <row r="13" spans="1:12" x14ac:dyDescent="0.25">
      <c r="A13" s="39" t="s">
        <v>5</v>
      </c>
      <c r="B13" s="17">
        <v>45051</v>
      </c>
      <c r="C13" s="21"/>
      <c r="D13" s="6"/>
      <c r="E13" s="8">
        <f t="shared" si="3"/>
        <v>0</v>
      </c>
      <c r="F13" s="6"/>
      <c r="G13" s="6"/>
      <c r="H13" s="8">
        <f t="shared" si="0"/>
        <v>0</v>
      </c>
      <c r="I13" s="6"/>
      <c r="J13" s="6"/>
      <c r="K13" s="19">
        <f t="shared" si="1"/>
        <v>0</v>
      </c>
      <c r="L13" s="46">
        <f t="shared" si="2"/>
        <v>0</v>
      </c>
    </row>
    <row r="14" spans="1:12" x14ac:dyDescent="0.25">
      <c r="A14" s="38" t="s">
        <v>6</v>
      </c>
      <c r="B14" s="18">
        <v>45052</v>
      </c>
      <c r="C14" s="22"/>
      <c r="D14" s="4"/>
      <c r="E14" s="9">
        <f>D14-C14</f>
        <v>0</v>
      </c>
      <c r="F14" s="4"/>
      <c r="G14" s="4"/>
      <c r="H14" s="9">
        <f t="shared" si="0"/>
        <v>0</v>
      </c>
      <c r="I14" s="4"/>
      <c r="J14" s="4"/>
      <c r="K14" s="20">
        <f t="shared" si="1"/>
        <v>0</v>
      </c>
      <c r="L14" s="82">
        <f t="shared" si="2"/>
        <v>0</v>
      </c>
    </row>
    <row r="15" spans="1:12" x14ac:dyDescent="0.25">
      <c r="A15" s="38" t="s">
        <v>7</v>
      </c>
      <c r="B15" s="18">
        <v>45053</v>
      </c>
      <c r="C15" s="22"/>
      <c r="D15" s="4"/>
      <c r="E15" s="9">
        <f t="shared" ref="E15" si="4">D15-C15</f>
        <v>0</v>
      </c>
      <c r="F15" s="4"/>
      <c r="G15" s="4"/>
      <c r="H15" s="9">
        <f t="shared" si="0"/>
        <v>0</v>
      </c>
      <c r="I15" s="4"/>
      <c r="J15" s="4"/>
      <c r="K15" s="20">
        <f t="shared" si="1"/>
        <v>0</v>
      </c>
      <c r="L15" s="82">
        <f t="shared" si="2"/>
        <v>0</v>
      </c>
    </row>
    <row r="16" spans="1:12" x14ac:dyDescent="0.25">
      <c r="A16" s="39" t="s">
        <v>8</v>
      </c>
      <c r="B16" s="17">
        <v>45054</v>
      </c>
      <c r="C16" s="21"/>
      <c r="D16" s="6"/>
      <c r="E16" s="8">
        <f>D16-C16</f>
        <v>0</v>
      </c>
      <c r="F16" s="6"/>
      <c r="G16" s="6"/>
      <c r="H16" s="8">
        <f t="shared" si="0"/>
        <v>0</v>
      </c>
      <c r="I16" s="6"/>
      <c r="J16" s="6"/>
      <c r="K16" s="19">
        <f t="shared" si="1"/>
        <v>0</v>
      </c>
      <c r="L16" s="46">
        <f t="shared" ref="L16:L22" si="5">SUMIF($C$8:$K$8,$L$2,C16:K16)*24</f>
        <v>0</v>
      </c>
    </row>
    <row r="17" spans="1:12" x14ac:dyDescent="0.25">
      <c r="A17" s="39" t="s">
        <v>9</v>
      </c>
      <c r="B17" s="17">
        <v>45055</v>
      </c>
      <c r="C17" s="21"/>
      <c r="D17" s="6"/>
      <c r="E17" s="8">
        <f>D17-C17</f>
        <v>0</v>
      </c>
      <c r="F17" s="6"/>
      <c r="G17" s="6"/>
      <c r="H17" s="8">
        <f t="shared" si="0"/>
        <v>0</v>
      </c>
      <c r="I17" s="6"/>
      <c r="J17" s="6"/>
      <c r="K17" s="19">
        <f t="shared" si="1"/>
        <v>0</v>
      </c>
      <c r="L17" s="46">
        <f t="shared" si="5"/>
        <v>0</v>
      </c>
    </row>
    <row r="18" spans="1:12" x14ac:dyDescent="0.25">
      <c r="A18" s="39" t="s">
        <v>3</v>
      </c>
      <c r="B18" s="17">
        <v>45056</v>
      </c>
      <c r="C18" s="21"/>
      <c r="D18" s="6"/>
      <c r="E18" s="8">
        <f>D18-C18</f>
        <v>0</v>
      </c>
      <c r="F18" s="6"/>
      <c r="G18" s="6"/>
      <c r="H18" s="8">
        <f t="shared" si="0"/>
        <v>0</v>
      </c>
      <c r="I18" s="6"/>
      <c r="J18" s="6"/>
      <c r="K18" s="19">
        <f t="shared" si="1"/>
        <v>0</v>
      </c>
      <c r="L18" s="46">
        <f t="shared" si="5"/>
        <v>0</v>
      </c>
    </row>
    <row r="19" spans="1:12" x14ac:dyDescent="0.25">
      <c r="A19" s="39" t="s">
        <v>4</v>
      </c>
      <c r="B19" s="17">
        <v>45057</v>
      </c>
      <c r="C19" s="21"/>
      <c r="D19" s="6"/>
      <c r="E19" s="8">
        <f t="shared" ref="E19:E20" si="6">D19-C19</f>
        <v>0</v>
      </c>
      <c r="F19" s="6"/>
      <c r="G19" s="6"/>
      <c r="H19" s="8">
        <f t="shared" si="0"/>
        <v>0</v>
      </c>
      <c r="I19" s="6"/>
      <c r="J19" s="6"/>
      <c r="K19" s="19">
        <f t="shared" si="1"/>
        <v>0</v>
      </c>
      <c r="L19" s="46">
        <f t="shared" si="5"/>
        <v>0</v>
      </c>
    </row>
    <row r="20" spans="1:12" x14ac:dyDescent="0.25">
      <c r="A20" s="39" t="s">
        <v>5</v>
      </c>
      <c r="B20" s="17">
        <v>45058</v>
      </c>
      <c r="C20" s="21"/>
      <c r="D20" s="6"/>
      <c r="E20" s="8">
        <f t="shared" si="6"/>
        <v>0</v>
      </c>
      <c r="F20" s="6"/>
      <c r="G20" s="6"/>
      <c r="H20" s="8">
        <f t="shared" si="0"/>
        <v>0</v>
      </c>
      <c r="I20" s="6"/>
      <c r="J20" s="6"/>
      <c r="K20" s="19">
        <f t="shared" si="1"/>
        <v>0</v>
      </c>
      <c r="L20" s="46">
        <f t="shared" si="5"/>
        <v>0</v>
      </c>
    </row>
    <row r="21" spans="1:12" x14ac:dyDescent="0.25">
      <c r="A21" s="38" t="s">
        <v>6</v>
      </c>
      <c r="B21" s="18">
        <v>45059</v>
      </c>
      <c r="C21" s="22"/>
      <c r="D21" s="4"/>
      <c r="E21" s="9">
        <f>D21-C21</f>
        <v>0</v>
      </c>
      <c r="F21" s="4"/>
      <c r="G21" s="4"/>
      <c r="H21" s="9">
        <f t="shared" si="0"/>
        <v>0</v>
      </c>
      <c r="I21" s="4"/>
      <c r="J21" s="4"/>
      <c r="K21" s="20">
        <f t="shared" si="1"/>
        <v>0</v>
      </c>
      <c r="L21" s="82"/>
    </row>
    <row r="22" spans="1:12" x14ac:dyDescent="0.25">
      <c r="A22" s="38" t="s">
        <v>7</v>
      </c>
      <c r="B22" s="18">
        <v>45060</v>
      </c>
      <c r="C22" s="22"/>
      <c r="D22" s="4"/>
      <c r="E22" s="9">
        <f t="shared" ref="E22" si="7">D22-C22</f>
        <v>0</v>
      </c>
      <c r="F22" s="4"/>
      <c r="G22" s="4"/>
      <c r="H22" s="9">
        <f t="shared" si="0"/>
        <v>0</v>
      </c>
      <c r="I22" s="4"/>
      <c r="J22" s="4"/>
      <c r="K22" s="20">
        <f t="shared" si="1"/>
        <v>0</v>
      </c>
      <c r="L22" s="82">
        <f t="shared" si="5"/>
        <v>0</v>
      </c>
    </row>
    <row r="23" spans="1:12" x14ac:dyDescent="0.25">
      <c r="A23" s="40" t="s">
        <v>8</v>
      </c>
      <c r="B23" s="17">
        <v>45061</v>
      </c>
      <c r="C23" s="21"/>
      <c r="D23" s="6"/>
      <c r="E23" s="8">
        <f>D23-C23</f>
        <v>0</v>
      </c>
      <c r="F23" s="6"/>
      <c r="G23" s="6"/>
      <c r="H23" s="8">
        <f t="shared" si="0"/>
        <v>0</v>
      </c>
      <c r="I23" s="6"/>
      <c r="J23" s="6"/>
      <c r="K23" s="19">
        <f t="shared" si="1"/>
        <v>0</v>
      </c>
      <c r="L23" s="46">
        <f t="shared" ref="L23:L32" si="8">SUMIF($C$8:$K$8,$L$2,C23:K23)*24</f>
        <v>0</v>
      </c>
    </row>
    <row r="24" spans="1:12" x14ac:dyDescent="0.25">
      <c r="A24" s="39" t="s">
        <v>9</v>
      </c>
      <c r="B24" s="17">
        <v>45062</v>
      </c>
      <c r="C24" s="21"/>
      <c r="D24" s="6"/>
      <c r="E24" s="8">
        <f>D24-C24</f>
        <v>0</v>
      </c>
      <c r="F24" s="6"/>
      <c r="G24" s="6"/>
      <c r="H24" s="8">
        <f t="shared" si="0"/>
        <v>0</v>
      </c>
      <c r="I24" s="6"/>
      <c r="J24" s="6"/>
      <c r="K24" s="19">
        <f t="shared" si="1"/>
        <v>0</v>
      </c>
      <c r="L24" s="46">
        <f t="shared" si="8"/>
        <v>0</v>
      </c>
    </row>
    <row r="25" spans="1:12" x14ac:dyDescent="0.25">
      <c r="A25" s="39" t="s">
        <v>3</v>
      </c>
      <c r="B25" s="17">
        <v>45063</v>
      </c>
      <c r="C25" s="26"/>
      <c r="D25" s="27"/>
      <c r="E25" s="28">
        <f t="shared" ref="E25" si="9">D25-C25</f>
        <v>0</v>
      </c>
      <c r="F25" s="27"/>
      <c r="G25" s="27"/>
      <c r="H25" s="28">
        <f t="shared" si="0"/>
        <v>0</v>
      </c>
      <c r="I25" s="27"/>
      <c r="J25" s="27"/>
      <c r="K25" s="29">
        <f t="shared" si="1"/>
        <v>0</v>
      </c>
      <c r="L25" s="46">
        <f t="shared" si="8"/>
        <v>0</v>
      </c>
    </row>
    <row r="26" spans="1:12" x14ac:dyDescent="0.25">
      <c r="A26" s="62" t="s">
        <v>4</v>
      </c>
      <c r="B26" s="63">
        <v>45064</v>
      </c>
      <c r="C26" s="64"/>
      <c r="D26" s="65"/>
      <c r="E26" s="66">
        <f>D26-C26</f>
        <v>0</v>
      </c>
      <c r="F26" s="65"/>
      <c r="G26" s="65"/>
      <c r="H26" s="67">
        <f t="shared" si="0"/>
        <v>0</v>
      </c>
      <c r="I26" s="65"/>
      <c r="J26" s="65"/>
      <c r="K26" s="68">
        <f t="shared" si="1"/>
        <v>0</v>
      </c>
      <c r="L26" s="69">
        <f t="shared" si="8"/>
        <v>0</v>
      </c>
    </row>
    <row r="27" spans="1:12" x14ac:dyDescent="0.25">
      <c r="A27" s="39" t="s">
        <v>5</v>
      </c>
      <c r="B27" s="17">
        <v>45065</v>
      </c>
      <c r="C27" s="21"/>
      <c r="D27" s="6"/>
      <c r="E27" s="8">
        <f t="shared" ref="E27" si="10">D27-C27</f>
        <v>0</v>
      </c>
      <c r="F27" s="6"/>
      <c r="G27" s="6"/>
      <c r="H27" s="8">
        <f t="shared" si="0"/>
        <v>0</v>
      </c>
      <c r="I27" s="6"/>
      <c r="J27" s="6"/>
      <c r="K27" s="19">
        <f t="shared" si="1"/>
        <v>0</v>
      </c>
      <c r="L27" s="46">
        <f t="shared" si="8"/>
        <v>0</v>
      </c>
    </row>
    <row r="28" spans="1:12" x14ac:dyDescent="0.25">
      <c r="A28" s="38" t="s">
        <v>6</v>
      </c>
      <c r="B28" s="18">
        <v>45066</v>
      </c>
      <c r="C28" s="22"/>
      <c r="D28" s="4"/>
      <c r="E28" s="9">
        <f>D28-C28</f>
        <v>0</v>
      </c>
      <c r="F28" s="4"/>
      <c r="G28" s="4"/>
      <c r="H28" s="9">
        <f t="shared" si="0"/>
        <v>0</v>
      </c>
      <c r="I28" s="4"/>
      <c r="J28" s="4"/>
      <c r="K28" s="20">
        <f t="shared" si="1"/>
        <v>0</v>
      </c>
      <c r="L28" s="82">
        <f t="shared" si="8"/>
        <v>0</v>
      </c>
    </row>
    <row r="29" spans="1:12" x14ac:dyDescent="0.25">
      <c r="A29" s="38" t="s">
        <v>7</v>
      </c>
      <c r="B29" s="18">
        <v>45067</v>
      </c>
      <c r="C29" s="22"/>
      <c r="D29" s="4"/>
      <c r="E29" s="9">
        <f t="shared" ref="E29" si="11">D29-C29</f>
        <v>0</v>
      </c>
      <c r="F29" s="4"/>
      <c r="G29" s="4"/>
      <c r="H29" s="9">
        <f t="shared" si="0"/>
        <v>0</v>
      </c>
      <c r="I29" s="4"/>
      <c r="J29" s="4"/>
      <c r="K29" s="20">
        <f t="shared" si="1"/>
        <v>0</v>
      </c>
      <c r="L29" s="82">
        <f t="shared" si="8"/>
        <v>0</v>
      </c>
    </row>
    <row r="30" spans="1:12" x14ac:dyDescent="0.25">
      <c r="A30" s="40" t="s">
        <v>8</v>
      </c>
      <c r="B30" s="17">
        <v>45068</v>
      </c>
      <c r="C30" s="21"/>
      <c r="D30" s="6"/>
      <c r="E30" s="8">
        <f>D30-C30</f>
        <v>0</v>
      </c>
      <c r="F30" s="6"/>
      <c r="G30" s="6"/>
      <c r="H30" s="8">
        <f t="shared" si="0"/>
        <v>0</v>
      </c>
      <c r="I30" s="6"/>
      <c r="J30" s="6"/>
      <c r="K30" s="19">
        <f t="shared" si="1"/>
        <v>0</v>
      </c>
      <c r="L30" s="46">
        <f t="shared" si="8"/>
        <v>0</v>
      </c>
    </row>
    <row r="31" spans="1:12" x14ac:dyDescent="0.25">
      <c r="A31" s="39" t="s">
        <v>9</v>
      </c>
      <c r="B31" s="17">
        <v>45069</v>
      </c>
      <c r="C31" s="21"/>
      <c r="D31" s="6"/>
      <c r="E31" s="8">
        <f>D31-C31</f>
        <v>0</v>
      </c>
      <c r="F31" s="6"/>
      <c r="G31" s="6"/>
      <c r="H31" s="8">
        <f t="shared" si="0"/>
        <v>0</v>
      </c>
      <c r="I31" s="6"/>
      <c r="J31" s="6"/>
      <c r="K31" s="19">
        <f t="shared" si="1"/>
        <v>0</v>
      </c>
      <c r="L31" s="46">
        <f t="shared" si="8"/>
        <v>0</v>
      </c>
    </row>
    <row r="32" spans="1:12" x14ac:dyDescent="0.25">
      <c r="A32" s="39" t="s">
        <v>3</v>
      </c>
      <c r="B32" s="17">
        <v>45070</v>
      </c>
      <c r="C32" s="21"/>
      <c r="D32" s="6"/>
      <c r="E32" s="8">
        <f t="shared" ref="E32:E33" si="12">D32-C32</f>
        <v>0</v>
      </c>
      <c r="F32" s="6"/>
      <c r="G32" s="6"/>
      <c r="H32" s="8">
        <f t="shared" si="0"/>
        <v>0</v>
      </c>
      <c r="I32" s="6"/>
      <c r="J32" s="6"/>
      <c r="K32" s="19">
        <f t="shared" si="1"/>
        <v>0</v>
      </c>
      <c r="L32" s="46">
        <f t="shared" si="8"/>
        <v>0</v>
      </c>
    </row>
    <row r="33" spans="1:12" x14ac:dyDescent="0.25">
      <c r="A33" s="39" t="s">
        <v>4</v>
      </c>
      <c r="B33" s="17">
        <v>45071</v>
      </c>
      <c r="C33" s="21"/>
      <c r="D33" s="6"/>
      <c r="E33" s="8">
        <f t="shared" si="12"/>
        <v>0</v>
      </c>
      <c r="F33" s="6"/>
      <c r="G33" s="6"/>
      <c r="H33" s="8">
        <f t="shared" ref="H33:H35" si="13">G33-F33</f>
        <v>0</v>
      </c>
      <c r="I33" s="6"/>
      <c r="J33" s="6"/>
      <c r="K33" s="19">
        <f t="shared" ref="K33:K35" si="14">J33-I33</f>
        <v>0</v>
      </c>
      <c r="L33" s="46">
        <f t="shared" ref="L33:L36" si="15">SUMIF($C$8:$K$8,$L$2,C33:K33)*24</f>
        <v>0</v>
      </c>
    </row>
    <row r="34" spans="1:12" x14ac:dyDescent="0.25">
      <c r="A34" s="39" t="s">
        <v>5</v>
      </c>
      <c r="B34" s="17">
        <v>45072</v>
      </c>
      <c r="C34" s="21"/>
      <c r="D34" s="6"/>
      <c r="E34" s="8">
        <f>D34-C34</f>
        <v>0</v>
      </c>
      <c r="F34" s="6"/>
      <c r="G34" s="6"/>
      <c r="H34" s="8">
        <f t="shared" si="13"/>
        <v>0</v>
      </c>
      <c r="I34" s="6"/>
      <c r="J34" s="6"/>
      <c r="K34" s="19">
        <f t="shared" si="14"/>
        <v>0</v>
      </c>
      <c r="L34" s="46">
        <f t="shared" si="15"/>
        <v>0</v>
      </c>
    </row>
    <row r="35" spans="1:12" x14ac:dyDescent="0.25">
      <c r="A35" s="38" t="s">
        <v>6</v>
      </c>
      <c r="B35" s="18">
        <v>45073</v>
      </c>
      <c r="C35" s="22"/>
      <c r="D35" s="4"/>
      <c r="E35" s="9">
        <f t="shared" ref="E35" si="16">D35-C35</f>
        <v>0</v>
      </c>
      <c r="F35" s="4"/>
      <c r="G35" s="4"/>
      <c r="H35" s="9">
        <f t="shared" si="13"/>
        <v>0</v>
      </c>
      <c r="I35" s="4"/>
      <c r="J35" s="4"/>
      <c r="K35" s="20">
        <f t="shared" si="14"/>
        <v>0</v>
      </c>
      <c r="L35" s="82">
        <f>SUMIF($C$8:$K$8,$L$2,C35:K35)*24</f>
        <v>0</v>
      </c>
    </row>
    <row r="36" spans="1:12" x14ac:dyDescent="0.25">
      <c r="A36" s="38" t="s">
        <v>7</v>
      </c>
      <c r="B36" s="18">
        <v>45074</v>
      </c>
      <c r="C36" s="22"/>
      <c r="D36" s="4"/>
      <c r="E36" s="9">
        <f>D36-C36</f>
        <v>0</v>
      </c>
      <c r="F36" s="4"/>
      <c r="G36" s="4"/>
      <c r="H36" s="9">
        <f t="shared" si="0"/>
        <v>0</v>
      </c>
      <c r="I36" s="4"/>
      <c r="J36" s="4"/>
      <c r="K36" s="20">
        <f t="shared" si="1"/>
        <v>0</v>
      </c>
      <c r="L36" s="82">
        <f t="shared" si="15"/>
        <v>0</v>
      </c>
    </row>
    <row r="37" spans="1:12" x14ac:dyDescent="0.25">
      <c r="A37" s="62" t="s">
        <v>8</v>
      </c>
      <c r="B37" s="63">
        <v>45075</v>
      </c>
      <c r="C37" s="70"/>
      <c r="D37" s="71"/>
      <c r="E37" s="67">
        <f>D37-C37</f>
        <v>0</v>
      </c>
      <c r="F37" s="71"/>
      <c r="G37" s="71"/>
      <c r="H37" s="67">
        <f t="shared" ref="H37:H39" si="17">G37-F37</f>
        <v>0</v>
      </c>
      <c r="I37" s="71"/>
      <c r="J37" s="71"/>
      <c r="K37" s="68">
        <f t="shared" ref="K37:K39" si="18">J37-I37</f>
        <v>0</v>
      </c>
      <c r="L37" s="69">
        <f t="shared" ref="L37:L39" si="19">SUMIF($C$8:$K$8,$L$2,C37:K37)*24</f>
        <v>0</v>
      </c>
    </row>
    <row r="38" spans="1:12" x14ac:dyDescent="0.25">
      <c r="A38" s="39" t="s">
        <v>9</v>
      </c>
      <c r="B38" s="17">
        <v>45076</v>
      </c>
      <c r="C38" s="21"/>
      <c r="D38" s="6"/>
      <c r="E38" s="8">
        <f>D38-C38</f>
        <v>0</v>
      </c>
      <c r="F38" s="6"/>
      <c r="G38" s="6"/>
      <c r="H38" s="8">
        <f t="shared" si="17"/>
        <v>0</v>
      </c>
      <c r="I38" s="6"/>
      <c r="J38" s="6"/>
      <c r="K38" s="19">
        <f t="shared" si="18"/>
        <v>0</v>
      </c>
      <c r="L38" s="46">
        <f t="shared" si="19"/>
        <v>0</v>
      </c>
    </row>
    <row r="39" spans="1:12" x14ac:dyDescent="0.25">
      <c r="A39" s="39" t="s">
        <v>3</v>
      </c>
      <c r="B39" s="17">
        <v>45077</v>
      </c>
      <c r="C39" s="23"/>
      <c r="D39" s="10"/>
      <c r="E39" s="8">
        <f t="shared" ref="E39" si="20">D39-C39</f>
        <v>0</v>
      </c>
      <c r="F39" s="6"/>
      <c r="G39" s="6"/>
      <c r="H39" s="8">
        <f t="shared" si="17"/>
        <v>0</v>
      </c>
      <c r="I39" s="6"/>
      <c r="J39" s="6"/>
      <c r="K39" s="19">
        <f t="shared" si="18"/>
        <v>0</v>
      </c>
      <c r="L39" s="46">
        <f t="shared" si="19"/>
        <v>0</v>
      </c>
    </row>
    <row r="40" spans="1:12" x14ac:dyDescent="0.25">
      <c r="A40" s="87" t="str">
        <f>CONCATENATE("Total (entspricht "&amp;ROUND(L40/(L3/5),4)&amp;" Arbeitstagen)")</f>
        <v>Total (entspricht 0 Arbeitstagen)</v>
      </c>
      <c r="B40" s="88"/>
      <c r="C40" s="88"/>
      <c r="D40" s="88"/>
      <c r="E40" s="88"/>
      <c r="F40" s="88"/>
      <c r="G40" s="88"/>
      <c r="H40" s="88"/>
      <c r="I40" s="88"/>
      <c r="J40" s="88"/>
      <c r="K40" s="30">
        <f t="shared" si="1"/>
        <v>0</v>
      </c>
      <c r="L40" s="47">
        <f>SUM(L9:L39)</f>
        <v>0</v>
      </c>
    </row>
    <row r="41" spans="1:12" x14ac:dyDescent="0.25">
      <c r="A41" s="32"/>
      <c r="B41" s="32"/>
      <c r="C41" s="32"/>
      <c r="D41" s="32"/>
      <c r="E41" s="41"/>
      <c r="F41" s="42"/>
      <c r="G41" s="42"/>
      <c r="H41" s="42"/>
      <c r="I41" s="42"/>
      <c r="J41" s="42"/>
      <c r="K41" s="41"/>
      <c r="L41" s="32"/>
    </row>
    <row r="42" spans="1:12" x14ac:dyDescent="0.25">
      <c r="A42" s="1" t="s">
        <v>13</v>
      </c>
      <c r="B42" s="16" t="str">
        <f>B4</f>
        <v>Peter Muster</v>
      </c>
      <c r="F42" s="1" t="s">
        <v>2</v>
      </c>
      <c r="H42" s="12"/>
      <c r="I42" s="15" t="str">
        <f>B5</f>
        <v>Muster GmbH</v>
      </c>
      <c r="J42" s="12"/>
    </row>
    <row r="43" spans="1:12" x14ac:dyDescent="0.25">
      <c r="B43" s="3"/>
      <c r="F43" s="1" t="s">
        <v>30</v>
      </c>
      <c r="H43" s="12"/>
      <c r="I43" s="12"/>
      <c r="J43" s="12"/>
    </row>
    <row r="44" spans="1:12" x14ac:dyDescent="0.25">
      <c r="A44" s="1" t="s">
        <v>14</v>
      </c>
      <c r="B44" s="48">
        <f ca="1">TODAY()</f>
        <v>44949</v>
      </c>
      <c r="F44" s="1" t="s">
        <v>14</v>
      </c>
      <c r="H44" s="12"/>
      <c r="I44" s="12"/>
      <c r="J44" s="13"/>
      <c r="K44" s="14"/>
      <c r="L44" s="25"/>
    </row>
    <row r="45" spans="1:12" ht="32.25" customHeight="1" x14ac:dyDescent="0.25">
      <c r="A45" s="1" t="s">
        <v>12</v>
      </c>
      <c r="B45" s="25"/>
      <c r="C45" s="25"/>
      <c r="D45" s="25"/>
      <c r="F45" s="1" t="s">
        <v>12</v>
      </c>
      <c r="H45" s="12"/>
      <c r="I45" s="44"/>
      <c r="J45" s="44"/>
      <c r="K45" s="45"/>
      <c r="L45" s="43"/>
    </row>
    <row r="46" spans="1:12" x14ac:dyDescent="0.25">
      <c r="F46" s="12"/>
      <c r="G46" s="12"/>
      <c r="H46" s="12"/>
      <c r="I46" s="12"/>
      <c r="J46" s="12"/>
    </row>
  </sheetData>
  <mergeCells count="1">
    <mergeCell ref="A40:J40"/>
  </mergeCells>
  <phoneticPr fontId="10" type="noConversion"/>
  <pageMargins left="1.1023622047244095" right="1.1023622047244095" top="1.2204724409448819" bottom="0.39370078740157483" header="0.31496062992125984" footer="0.31496062992125984"/>
  <pageSetup paperSize="9" orientation="portrait" r:id="rId1"/>
  <headerFooter>
    <oddHeader>&amp;L&amp;G</oddHeader>
    <oddFooter>&amp;C&amp;"Verdana,Fett"&amp;8PROSTAFF Schweiz GmbH&amp;"Verdana,Standard" - Europa-Strasse 17 - CH-8152 Glattbrugg
 +41 44 810 90 90 - admin@prostaff.ch - www.prostaff.ch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8185BE21-52D4-BF46-B12D-532EC2E46E55}">
          <x14:formula1>
            <xm:f>Data!$A$3:$A$7</xm:f>
          </x14:formula1>
          <xm:sqref>L3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5"/>
  <sheetViews>
    <sheetView showGridLines="0" zoomScaleNormal="100" workbookViewId="0">
      <selection activeCell="C9" sqref="C9"/>
    </sheetView>
  </sheetViews>
  <sheetFormatPr defaultColWidth="11.44140625" defaultRowHeight="13.8" x14ac:dyDescent="0.25"/>
  <cols>
    <col min="1" max="1" width="12.44140625" style="1" customWidth="1"/>
    <col min="2" max="2" width="11.44140625" style="1"/>
    <col min="3" max="3" width="6.109375" style="1" bestFit="1" customWidth="1"/>
    <col min="4" max="4" width="7.109375" style="1" bestFit="1" customWidth="1"/>
    <col min="5" max="5" width="0.77734375" style="5" customWidth="1"/>
    <col min="6" max="7" width="6.109375" style="1" bestFit="1" customWidth="1"/>
    <col min="8" max="8" width="0.77734375" style="5" customWidth="1"/>
    <col min="9" max="10" width="6.109375" style="1" bestFit="1" customWidth="1"/>
    <col min="11" max="11" width="0.77734375" style="5" customWidth="1"/>
    <col min="12" max="12" width="11.6640625" style="1" customWidth="1"/>
    <col min="13" max="16384" width="11.44140625" style="1"/>
  </cols>
  <sheetData>
    <row r="1" spans="1:12" ht="17.399999999999999" x14ac:dyDescent="0.3">
      <c r="A1" s="24" t="s">
        <v>27</v>
      </c>
    </row>
    <row r="2" spans="1:12" x14ac:dyDescent="0.25">
      <c r="L2" s="5" t="s">
        <v>26</v>
      </c>
    </row>
    <row r="3" spans="1:12" x14ac:dyDescent="0.25">
      <c r="A3" s="1" t="s">
        <v>1</v>
      </c>
      <c r="B3" s="2" t="s">
        <v>33</v>
      </c>
      <c r="C3" s="3">
        <v>2023</v>
      </c>
      <c r="F3" s="1" t="s">
        <v>31</v>
      </c>
      <c r="I3" s="3"/>
      <c r="L3" s="3">
        <v>40</v>
      </c>
    </row>
    <row r="4" spans="1:12" x14ac:dyDescent="0.25">
      <c r="A4" s="1" t="s">
        <v>0</v>
      </c>
      <c r="B4" s="3" t="str">
        <f>Overview!B5</f>
        <v>Peter Muster</v>
      </c>
      <c r="L4" s="7"/>
    </row>
    <row r="5" spans="1:12" x14ac:dyDescent="0.25">
      <c r="A5" s="1" t="s">
        <v>2</v>
      </c>
      <c r="B5" s="3" t="str">
        <f>Overview!B6</f>
        <v>Muster GmbH</v>
      </c>
    </row>
    <row r="6" spans="1:12" x14ac:dyDescent="0.25">
      <c r="A6" s="1" t="s">
        <v>28</v>
      </c>
      <c r="B6" s="3" t="str">
        <f>Overview!B8</f>
        <v>Projekt Muster</v>
      </c>
    </row>
    <row r="7" spans="1:12" ht="15" customHeight="1" x14ac:dyDescent="0.25"/>
    <row r="8" spans="1:12" ht="51" customHeight="1" x14ac:dyDescent="0.25">
      <c r="A8" s="31"/>
      <c r="B8" s="32"/>
      <c r="C8" s="33" t="s">
        <v>10</v>
      </c>
      <c r="D8" s="34" t="s">
        <v>11</v>
      </c>
      <c r="E8" s="35" t="s">
        <v>26</v>
      </c>
      <c r="F8" s="34" t="s">
        <v>10</v>
      </c>
      <c r="G8" s="34" t="s">
        <v>11</v>
      </c>
      <c r="H8" s="35" t="s">
        <v>26</v>
      </c>
      <c r="I8" s="34" t="s">
        <v>10</v>
      </c>
      <c r="J8" s="34" t="s">
        <v>11</v>
      </c>
      <c r="K8" s="36" t="s">
        <v>26</v>
      </c>
      <c r="L8" s="37" t="s">
        <v>29</v>
      </c>
    </row>
    <row r="9" spans="1:12" x14ac:dyDescent="0.25">
      <c r="A9" s="39" t="s">
        <v>4</v>
      </c>
      <c r="B9" s="17">
        <v>45078</v>
      </c>
      <c r="C9" s="21"/>
      <c r="D9" s="6"/>
      <c r="E9" s="8">
        <f t="shared" ref="E9:E10" si="0">D9-C9</f>
        <v>0</v>
      </c>
      <c r="F9" s="6"/>
      <c r="G9" s="6"/>
      <c r="H9" s="8">
        <f t="shared" ref="H9:H33" si="1">G9-F9</f>
        <v>0</v>
      </c>
      <c r="I9" s="6"/>
      <c r="J9" s="6"/>
      <c r="K9" s="19">
        <f t="shared" ref="K9:K39" si="2">J9-I9</f>
        <v>0</v>
      </c>
      <c r="L9" s="46">
        <f t="shared" ref="L9:L12" si="3">SUMIF($C$8:$K$8,$L$2,C9:K9)*24</f>
        <v>0</v>
      </c>
    </row>
    <row r="10" spans="1:12" x14ac:dyDescent="0.25">
      <c r="A10" s="39" t="s">
        <v>5</v>
      </c>
      <c r="B10" s="17">
        <v>45079</v>
      </c>
      <c r="C10" s="21"/>
      <c r="D10" s="6"/>
      <c r="E10" s="8">
        <f t="shared" si="0"/>
        <v>0</v>
      </c>
      <c r="F10" s="6"/>
      <c r="G10" s="6"/>
      <c r="H10" s="8">
        <f t="shared" si="1"/>
        <v>0</v>
      </c>
      <c r="I10" s="6"/>
      <c r="J10" s="6"/>
      <c r="K10" s="19">
        <f t="shared" si="2"/>
        <v>0</v>
      </c>
      <c r="L10" s="46">
        <f t="shared" si="3"/>
        <v>0</v>
      </c>
    </row>
    <row r="11" spans="1:12" x14ac:dyDescent="0.25">
      <c r="A11" s="38" t="s">
        <v>6</v>
      </c>
      <c r="B11" s="18">
        <v>45080</v>
      </c>
      <c r="C11" s="22"/>
      <c r="D11" s="4"/>
      <c r="E11" s="9">
        <f>D11-C11</f>
        <v>0</v>
      </c>
      <c r="F11" s="4"/>
      <c r="G11" s="4"/>
      <c r="H11" s="9">
        <f t="shared" si="1"/>
        <v>0</v>
      </c>
      <c r="I11" s="4"/>
      <c r="J11" s="4"/>
      <c r="K11" s="20">
        <f t="shared" si="2"/>
        <v>0</v>
      </c>
      <c r="L11" s="82">
        <f t="shared" si="3"/>
        <v>0</v>
      </c>
    </row>
    <row r="12" spans="1:12" x14ac:dyDescent="0.25">
      <c r="A12" s="38" t="s">
        <v>7</v>
      </c>
      <c r="B12" s="18">
        <v>45081</v>
      </c>
      <c r="C12" s="22"/>
      <c r="D12" s="4"/>
      <c r="E12" s="9">
        <f t="shared" ref="E12" si="4">D12-C12</f>
        <v>0</v>
      </c>
      <c r="F12" s="4"/>
      <c r="G12" s="4"/>
      <c r="H12" s="9">
        <f t="shared" si="1"/>
        <v>0</v>
      </c>
      <c r="I12" s="4"/>
      <c r="J12" s="4"/>
      <c r="K12" s="20">
        <f t="shared" si="2"/>
        <v>0</v>
      </c>
      <c r="L12" s="82">
        <f t="shared" si="3"/>
        <v>0</v>
      </c>
    </row>
    <row r="13" spans="1:12" x14ac:dyDescent="0.25">
      <c r="A13" s="39" t="s">
        <v>8</v>
      </c>
      <c r="B13" s="17">
        <v>45082</v>
      </c>
      <c r="C13" s="21"/>
      <c r="D13" s="6"/>
      <c r="E13" s="8">
        <f>D13-C13</f>
        <v>0</v>
      </c>
      <c r="F13" s="6"/>
      <c r="G13" s="6"/>
      <c r="H13" s="8">
        <f t="shared" si="1"/>
        <v>0</v>
      </c>
      <c r="I13" s="6"/>
      <c r="J13" s="6"/>
      <c r="K13" s="19">
        <f t="shared" si="2"/>
        <v>0</v>
      </c>
      <c r="L13" s="46">
        <f t="shared" ref="L13:L19" si="5">SUMIF($C$8:$K$8,$L$2,C13:K13)*24</f>
        <v>0</v>
      </c>
    </row>
    <row r="14" spans="1:12" x14ac:dyDescent="0.25">
      <c r="A14" s="39" t="s">
        <v>9</v>
      </c>
      <c r="B14" s="17">
        <v>45083</v>
      </c>
      <c r="C14" s="21"/>
      <c r="D14" s="6"/>
      <c r="E14" s="8">
        <f>D14-C14</f>
        <v>0</v>
      </c>
      <c r="F14" s="6"/>
      <c r="G14" s="6"/>
      <c r="H14" s="8">
        <f t="shared" si="1"/>
        <v>0</v>
      </c>
      <c r="I14" s="6"/>
      <c r="J14" s="6"/>
      <c r="K14" s="19">
        <f t="shared" si="2"/>
        <v>0</v>
      </c>
      <c r="L14" s="46">
        <f t="shared" si="5"/>
        <v>0</v>
      </c>
    </row>
    <row r="15" spans="1:12" x14ac:dyDescent="0.25">
      <c r="A15" s="39" t="s">
        <v>3</v>
      </c>
      <c r="B15" s="17">
        <v>45084</v>
      </c>
      <c r="C15" s="49"/>
      <c r="D15" s="50"/>
      <c r="E15" s="51">
        <f>D15-C15</f>
        <v>0</v>
      </c>
      <c r="F15" s="50"/>
      <c r="G15" s="50"/>
      <c r="H15" s="51">
        <f t="shared" si="1"/>
        <v>0</v>
      </c>
      <c r="I15" s="50"/>
      <c r="J15" s="50"/>
      <c r="K15" s="52">
        <f t="shared" si="2"/>
        <v>0</v>
      </c>
      <c r="L15" s="46">
        <f t="shared" si="5"/>
        <v>0</v>
      </c>
    </row>
    <row r="16" spans="1:12" x14ac:dyDescent="0.25">
      <c r="A16" s="72" t="s">
        <v>4</v>
      </c>
      <c r="B16" s="63">
        <v>45085</v>
      </c>
      <c r="C16" s="70"/>
      <c r="D16" s="71"/>
      <c r="E16" s="67">
        <f t="shared" ref="E16:E17" si="6">D16-C16</f>
        <v>0</v>
      </c>
      <c r="F16" s="71"/>
      <c r="G16" s="71"/>
      <c r="H16" s="67">
        <f t="shared" si="1"/>
        <v>0</v>
      </c>
      <c r="I16" s="71"/>
      <c r="J16" s="71"/>
      <c r="K16" s="68">
        <f t="shared" si="2"/>
        <v>0</v>
      </c>
      <c r="L16" s="69">
        <f t="shared" si="5"/>
        <v>0</v>
      </c>
    </row>
    <row r="17" spans="1:12" x14ac:dyDescent="0.25">
      <c r="A17" s="40" t="s">
        <v>5</v>
      </c>
      <c r="B17" s="17">
        <v>45086</v>
      </c>
      <c r="C17" s="21"/>
      <c r="D17" s="6"/>
      <c r="E17" s="8">
        <f t="shared" si="6"/>
        <v>0</v>
      </c>
      <c r="F17" s="6"/>
      <c r="G17" s="6"/>
      <c r="H17" s="8">
        <f t="shared" si="1"/>
        <v>0</v>
      </c>
      <c r="I17" s="6"/>
      <c r="J17" s="6"/>
      <c r="K17" s="19">
        <f t="shared" si="2"/>
        <v>0</v>
      </c>
      <c r="L17" s="46">
        <f t="shared" si="5"/>
        <v>0</v>
      </c>
    </row>
    <row r="18" spans="1:12" x14ac:dyDescent="0.25">
      <c r="A18" s="38" t="s">
        <v>6</v>
      </c>
      <c r="B18" s="18">
        <v>45087</v>
      </c>
      <c r="C18" s="22"/>
      <c r="D18" s="4"/>
      <c r="E18" s="9">
        <f>D18-C18</f>
        <v>0</v>
      </c>
      <c r="F18" s="4"/>
      <c r="G18" s="4"/>
      <c r="H18" s="9">
        <f t="shared" si="1"/>
        <v>0</v>
      </c>
      <c r="I18" s="4"/>
      <c r="J18" s="4"/>
      <c r="K18" s="20">
        <f t="shared" si="2"/>
        <v>0</v>
      </c>
      <c r="L18" s="82">
        <f t="shared" si="5"/>
        <v>0</v>
      </c>
    </row>
    <row r="19" spans="1:12" x14ac:dyDescent="0.25">
      <c r="A19" s="38" t="s">
        <v>7</v>
      </c>
      <c r="B19" s="18">
        <v>45088</v>
      </c>
      <c r="C19" s="22"/>
      <c r="D19" s="4"/>
      <c r="E19" s="9">
        <f t="shared" ref="E19" si="7">D19-C19</f>
        <v>0</v>
      </c>
      <c r="F19" s="4"/>
      <c r="G19" s="4"/>
      <c r="H19" s="9">
        <f t="shared" si="1"/>
        <v>0</v>
      </c>
      <c r="I19" s="4"/>
      <c r="J19" s="4"/>
      <c r="K19" s="20">
        <f t="shared" si="2"/>
        <v>0</v>
      </c>
      <c r="L19" s="82">
        <f t="shared" si="5"/>
        <v>0</v>
      </c>
    </row>
    <row r="20" spans="1:12" x14ac:dyDescent="0.25">
      <c r="A20" s="40" t="s">
        <v>8</v>
      </c>
      <c r="B20" s="17">
        <v>45089</v>
      </c>
      <c r="C20" s="21"/>
      <c r="D20" s="6"/>
      <c r="E20" s="8">
        <f>D20-C20</f>
        <v>0</v>
      </c>
      <c r="F20" s="6"/>
      <c r="G20" s="6"/>
      <c r="H20" s="8">
        <f t="shared" si="1"/>
        <v>0</v>
      </c>
      <c r="I20" s="6"/>
      <c r="J20" s="6"/>
      <c r="K20" s="19">
        <f t="shared" si="2"/>
        <v>0</v>
      </c>
      <c r="L20" s="46">
        <f t="shared" ref="L20:L26" si="8">SUMIF($C$8:$K$8,$L$2,C20:K20)*24</f>
        <v>0</v>
      </c>
    </row>
    <row r="21" spans="1:12" x14ac:dyDescent="0.25">
      <c r="A21" s="39" t="s">
        <v>9</v>
      </c>
      <c r="B21" s="17">
        <v>45090</v>
      </c>
      <c r="C21" s="21"/>
      <c r="D21" s="6"/>
      <c r="E21" s="8">
        <f>D21-C21</f>
        <v>0</v>
      </c>
      <c r="F21" s="6"/>
      <c r="G21" s="6"/>
      <c r="H21" s="8">
        <f t="shared" si="1"/>
        <v>0</v>
      </c>
      <c r="I21" s="6"/>
      <c r="J21" s="6"/>
      <c r="K21" s="19">
        <f t="shared" si="2"/>
        <v>0</v>
      </c>
      <c r="L21" s="46">
        <f t="shared" si="8"/>
        <v>0</v>
      </c>
    </row>
    <row r="22" spans="1:12" x14ac:dyDescent="0.25">
      <c r="A22" s="39" t="s">
        <v>3</v>
      </c>
      <c r="B22" s="17">
        <v>45091</v>
      </c>
      <c r="C22" s="26"/>
      <c r="D22" s="27"/>
      <c r="E22" s="28">
        <f t="shared" ref="E22" si="9">D22-C22</f>
        <v>0</v>
      </c>
      <c r="F22" s="27"/>
      <c r="G22" s="27"/>
      <c r="H22" s="28">
        <f t="shared" si="1"/>
        <v>0</v>
      </c>
      <c r="I22" s="27"/>
      <c r="J22" s="27"/>
      <c r="K22" s="29">
        <f t="shared" si="2"/>
        <v>0</v>
      </c>
      <c r="L22" s="46">
        <f t="shared" si="8"/>
        <v>0</v>
      </c>
    </row>
    <row r="23" spans="1:12" x14ac:dyDescent="0.25">
      <c r="A23" s="39" t="s">
        <v>4</v>
      </c>
      <c r="B23" s="17">
        <v>45092</v>
      </c>
      <c r="C23" s="23"/>
      <c r="D23" s="10"/>
      <c r="E23" s="11">
        <f>D23-C23</f>
        <v>0</v>
      </c>
      <c r="F23" s="10"/>
      <c r="G23" s="10"/>
      <c r="H23" s="8">
        <f t="shared" si="1"/>
        <v>0</v>
      </c>
      <c r="I23" s="10"/>
      <c r="J23" s="10"/>
      <c r="K23" s="19">
        <f t="shared" si="2"/>
        <v>0</v>
      </c>
      <c r="L23" s="46">
        <f t="shared" si="8"/>
        <v>0</v>
      </c>
    </row>
    <row r="24" spans="1:12" x14ac:dyDescent="0.25">
      <c r="A24" s="39" t="s">
        <v>5</v>
      </c>
      <c r="B24" s="17">
        <v>45093</v>
      </c>
      <c r="C24" s="21"/>
      <c r="D24" s="6"/>
      <c r="E24" s="8">
        <f t="shared" ref="E24" si="10">D24-C24</f>
        <v>0</v>
      </c>
      <c r="F24" s="6"/>
      <c r="G24" s="6"/>
      <c r="H24" s="8">
        <f t="shared" si="1"/>
        <v>0</v>
      </c>
      <c r="I24" s="6"/>
      <c r="J24" s="6"/>
      <c r="K24" s="19">
        <f t="shared" si="2"/>
        <v>0</v>
      </c>
      <c r="L24" s="46">
        <f t="shared" si="8"/>
        <v>0</v>
      </c>
    </row>
    <row r="25" spans="1:12" x14ac:dyDescent="0.25">
      <c r="A25" s="38" t="s">
        <v>6</v>
      </c>
      <c r="B25" s="18">
        <v>45094</v>
      </c>
      <c r="C25" s="22"/>
      <c r="D25" s="4"/>
      <c r="E25" s="9">
        <f>D25-C25</f>
        <v>0</v>
      </c>
      <c r="F25" s="4"/>
      <c r="G25" s="4"/>
      <c r="H25" s="9">
        <f t="shared" si="1"/>
        <v>0</v>
      </c>
      <c r="I25" s="4"/>
      <c r="J25" s="4"/>
      <c r="K25" s="20">
        <f t="shared" si="2"/>
        <v>0</v>
      </c>
      <c r="L25" s="82">
        <f t="shared" si="8"/>
        <v>0</v>
      </c>
    </row>
    <row r="26" spans="1:12" x14ac:dyDescent="0.25">
      <c r="A26" s="38" t="s">
        <v>7</v>
      </c>
      <c r="B26" s="18">
        <v>45095</v>
      </c>
      <c r="C26" s="22"/>
      <c r="D26" s="4"/>
      <c r="E26" s="9">
        <f t="shared" ref="E26" si="11">D26-C26</f>
        <v>0</v>
      </c>
      <c r="F26" s="4"/>
      <c r="G26" s="4"/>
      <c r="H26" s="9">
        <f t="shared" si="1"/>
        <v>0</v>
      </c>
      <c r="I26" s="4"/>
      <c r="J26" s="4"/>
      <c r="K26" s="20">
        <f t="shared" si="2"/>
        <v>0</v>
      </c>
      <c r="L26" s="82">
        <f t="shared" si="8"/>
        <v>0</v>
      </c>
    </row>
    <row r="27" spans="1:12" x14ac:dyDescent="0.25">
      <c r="A27" s="39" t="s">
        <v>8</v>
      </c>
      <c r="B27" s="17">
        <v>45096</v>
      </c>
      <c r="C27" s="21"/>
      <c r="D27" s="6"/>
      <c r="E27" s="8">
        <f>D27-C27</f>
        <v>0</v>
      </c>
      <c r="F27" s="6"/>
      <c r="G27" s="6"/>
      <c r="H27" s="8">
        <f t="shared" si="1"/>
        <v>0</v>
      </c>
      <c r="I27" s="6"/>
      <c r="J27" s="6"/>
      <c r="K27" s="19">
        <f t="shared" si="2"/>
        <v>0</v>
      </c>
      <c r="L27" s="46">
        <f t="shared" ref="L27:L33" si="12">SUMIF($C$8:$K$8,$L$2,C27:K27)*24</f>
        <v>0</v>
      </c>
    </row>
    <row r="28" spans="1:12" x14ac:dyDescent="0.25">
      <c r="A28" s="39" t="s">
        <v>9</v>
      </c>
      <c r="B28" s="17">
        <v>45097</v>
      </c>
      <c r="C28" s="21"/>
      <c r="D28" s="6"/>
      <c r="E28" s="8">
        <f>D28-C28</f>
        <v>0</v>
      </c>
      <c r="F28" s="6"/>
      <c r="G28" s="6"/>
      <c r="H28" s="8">
        <f t="shared" si="1"/>
        <v>0</v>
      </c>
      <c r="I28" s="6"/>
      <c r="J28" s="6"/>
      <c r="K28" s="19">
        <f t="shared" si="2"/>
        <v>0</v>
      </c>
      <c r="L28" s="46">
        <f t="shared" si="12"/>
        <v>0</v>
      </c>
    </row>
    <row r="29" spans="1:12" x14ac:dyDescent="0.25">
      <c r="A29" s="39" t="s">
        <v>3</v>
      </c>
      <c r="B29" s="17">
        <v>45098</v>
      </c>
      <c r="C29" s="23"/>
      <c r="D29" s="10"/>
      <c r="E29" s="8">
        <f t="shared" ref="E29:E30" si="13">D29-C29</f>
        <v>0</v>
      </c>
      <c r="F29" s="6"/>
      <c r="G29" s="6"/>
      <c r="H29" s="8">
        <f t="shared" si="1"/>
        <v>0</v>
      </c>
      <c r="I29" s="6"/>
      <c r="J29" s="6"/>
      <c r="K29" s="19">
        <f t="shared" si="2"/>
        <v>0</v>
      </c>
      <c r="L29" s="46">
        <f t="shared" si="12"/>
        <v>0</v>
      </c>
    </row>
    <row r="30" spans="1:12" x14ac:dyDescent="0.25">
      <c r="A30" s="39" t="s">
        <v>4</v>
      </c>
      <c r="B30" s="17">
        <v>45099</v>
      </c>
      <c r="C30" s="21"/>
      <c r="D30" s="6"/>
      <c r="E30" s="8">
        <f t="shared" si="13"/>
        <v>0</v>
      </c>
      <c r="F30" s="6"/>
      <c r="G30" s="6"/>
      <c r="H30" s="8">
        <f t="shared" si="1"/>
        <v>0</v>
      </c>
      <c r="I30" s="6"/>
      <c r="J30" s="6"/>
      <c r="K30" s="19">
        <f t="shared" si="2"/>
        <v>0</v>
      </c>
      <c r="L30" s="46">
        <f t="shared" si="12"/>
        <v>0</v>
      </c>
    </row>
    <row r="31" spans="1:12" x14ac:dyDescent="0.25">
      <c r="A31" s="39" t="s">
        <v>5</v>
      </c>
      <c r="B31" s="17">
        <v>45100</v>
      </c>
      <c r="C31" s="21"/>
      <c r="D31" s="6"/>
      <c r="E31" s="8">
        <f>D31-C31</f>
        <v>0</v>
      </c>
      <c r="F31" s="6"/>
      <c r="G31" s="6"/>
      <c r="H31" s="8">
        <f t="shared" si="1"/>
        <v>0</v>
      </c>
      <c r="I31" s="6"/>
      <c r="J31" s="6"/>
      <c r="K31" s="19">
        <f t="shared" si="2"/>
        <v>0</v>
      </c>
      <c r="L31" s="46">
        <f t="shared" si="12"/>
        <v>0</v>
      </c>
    </row>
    <row r="32" spans="1:12" x14ac:dyDescent="0.25">
      <c r="A32" s="38" t="s">
        <v>6</v>
      </c>
      <c r="B32" s="18">
        <v>45101</v>
      </c>
      <c r="C32" s="22"/>
      <c r="D32" s="4"/>
      <c r="E32" s="9">
        <f t="shared" ref="E32" si="14">D32-C32</f>
        <v>0</v>
      </c>
      <c r="F32" s="4"/>
      <c r="G32" s="4"/>
      <c r="H32" s="9">
        <f t="shared" si="1"/>
        <v>0</v>
      </c>
      <c r="I32" s="4"/>
      <c r="J32" s="4"/>
      <c r="K32" s="20">
        <f t="shared" si="2"/>
        <v>0</v>
      </c>
      <c r="L32" s="82">
        <f t="shared" si="12"/>
        <v>0</v>
      </c>
    </row>
    <row r="33" spans="1:12" x14ac:dyDescent="0.25">
      <c r="A33" s="38" t="s">
        <v>7</v>
      </c>
      <c r="B33" s="18">
        <v>45102</v>
      </c>
      <c r="C33" s="22"/>
      <c r="D33" s="4"/>
      <c r="E33" s="9">
        <f>D33-C33</f>
        <v>0</v>
      </c>
      <c r="F33" s="4"/>
      <c r="G33" s="4"/>
      <c r="H33" s="9">
        <f t="shared" si="1"/>
        <v>0</v>
      </c>
      <c r="I33" s="4"/>
      <c r="J33" s="4"/>
      <c r="K33" s="20">
        <f t="shared" si="2"/>
        <v>0</v>
      </c>
      <c r="L33" s="82">
        <f t="shared" si="12"/>
        <v>0</v>
      </c>
    </row>
    <row r="34" spans="1:12" x14ac:dyDescent="0.25">
      <c r="A34" s="39" t="s">
        <v>8</v>
      </c>
      <c r="B34" s="17">
        <v>45103</v>
      </c>
      <c r="C34" s="21"/>
      <c r="D34" s="6"/>
      <c r="E34" s="8">
        <f>D34-C34</f>
        <v>0</v>
      </c>
      <c r="F34" s="6"/>
      <c r="G34" s="6"/>
      <c r="H34" s="8">
        <f t="shared" ref="H34:H38" si="15">G34-F34</f>
        <v>0</v>
      </c>
      <c r="I34" s="6"/>
      <c r="J34" s="6"/>
      <c r="K34" s="19">
        <f t="shared" ref="K34:K38" si="16">J34-I34</f>
        <v>0</v>
      </c>
      <c r="L34" s="46">
        <f t="shared" ref="L34:L38" si="17">SUMIF($C$8:$K$8,$L$2,C34:K34)*24</f>
        <v>0</v>
      </c>
    </row>
    <row r="35" spans="1:12" x14ac:dyDescent="0.25">
      <c r="A35" s="39" t="s">
        <v>9</v>
      </c>
      <c r="B35" s="17">
        <v>45104</v>
      </c>
      <c r="C35" s="21"/>
      <c r="D35" s="6"/>
      <c r="E35" s="8">
        <f>D35-C35</f>
        <v>0</v>
      </c>
      <c r="F35" s="6"/>
      <c r="G35" s="6"/>
      <c r="H35" s="8">
        <f t="shared" si="15"/>
        <v>0</v>
      </c>
      <c r="I35" s="6"/>
      <c r="J35" s="6"/>
      <c r="K35" s="19">
        <f t="shared" si="16"/>
        <v>0</v>
      </c>
      <c r="L35" s="46">
        <f t="shared" si="17"/>
        <v>0</v>
      </c>
    </row>
    <row r="36" spans="1:12" x14ac:dyDescent="0.25">
      <c r="A36" s="39" t="s">
        <v>3</v>
      </c>
      <c r="B36" s="17">
        <v>45105</v>
      </c>
      <c r="C36" s="23"/>
      <c r="D36" s="10"/>
      <c r="E36" s="8">
        <f t="shared" ref="E36:E37" si="18">D36-C36</f>
        <v>0</v>
      </c>
      <c r="F36" s="6"/>
      <c r="G36" s="6"/>
      <c r="H36" s="8">
        <f t="shared" si="15"/>
        <v>0</v>
      </c>
      <c r="I36" s="6"/>
      <c r="J36" s="6"/>
      <c r="K36" s="19">
        <f t="shared" si="16"/>
        <v>0</v>
      </c>
      <c r="L36" s="46">
        <f t="shared" si="17"/>
        <v>0</v>
      </c>
    </row>
    <row r="37" spans="1:12" x14ac:dyDescent="0.25">
      <c r="A37" s="39" t="s">
        <v>4</v>
      </c>
      <c r="B37" s="17">
        <v>45106</v>
      </c>
      <c r="C37" s="21"/>
      <c r="D37" s="6"/>
      <c r="E37" s="8">
        <f t="shared" si="18"/>
        <v>0</v>
      </c>
      <c r="F37" s="6"/>
      <c r="G37" s="6"/>
      <c r="H37" s="8">
        <f t="shared" si="15"/>
        <v>0</v>
      </c>
      <c r="I37" s="6"/>
      <c r="J37" s="6"/>
      <c r="K37" s="19">
        <f t="shared" si="16"/>
        <v>0</v>
      </c>
      <c r="L37" s="46">
        <f t="shared" si="17"/>
        <v>0</v>
      </c>
    </row>
    <row r="38" spans="1:12" x14ac:dyDescent="0.25">
      <c r="A38" s="39" t="s">
        <v>5</v>
      </c>
      <c r="B38" s="17">
        <v>45107</v>
      </c>
      <c r="C38" s="21"/>
      <c r="D38" s="6"/>
      <c r="E38" s="8">
        <f>D38-C38</f>
        <v>0</v>
      </c>
      <c r="F38" s="6"/>
      <c r="G38" s="6"/>
      <c r="H38" s="8">
        <f t="shared" si="15"/>
        <v>0</v>
      </c>
      <c r="I38" s="6"/>
      <c r="J38" s="6"/>
      <c r="K38" s="19">
        <f t="shared" si="16"/>
        <v>0</v>
      </c>
      <c r="L38" s="46">
        <f t="shared" si="17"/>
        <v>0</v>
      </c>
    </row>
    <row r="39" spans="1:12" x14ac:dyDescent="0.25">
      <c r="A39" s="87" t="str">
        <f>CONCATENATE("Total (entspricht "&amp;ROUND(L39/(L3/5),4)&amp;" Arbeitstagen)")</f>
        <v>Total (entspricht 0 Arbeitstagen)</v>
      </c>
      <c r="B39" s="88"/>
      <c r="C39" s="88"/>
      <c r="D39" s="88"/>
      <c r="E39" s="88"/>
      <c r="F39" s="88"/>
      <c r="G39" s="88"/>
      <c r="H39" s="88"/>
      <c r="I39" s="88"/>
      <c r="J39" s="88"/>
      <c r="K39" s="30">
        <f t="shared" si="2"/>
        <v>0</v>
      </c>
      <c r="L39" s="47">
        <f>SUM(L9:L38)</f>
        <v>0</v>
      </c>
    </row>
    <row r="40" spans="1:12" x14ac:dyDescent="0.25">
      <c r="A40" s="32"/>
      <c r="B40" s="32"/>
      <c r="C40" s="32"/>
      <c r="D40" s="32"/>
      <c r="E40" s="41"/>
      <c r="F40" s="42"/>
      <c r="G40" s="42"/>
      <c r="H40" s="42"/>
      <c r="I40" s="42"/>
      <c r="J40" s="42"/>
      <c r="K40" s="41"/>
      <c r="L40" s="32"/>
    </row>
    <row r="41" spans="1:12" x14ac:dyDescent="0.25">
      <c r="A41" s="1" t="s">
        <v>13</v>
      </c>
      <c r="B41" s="16" t="str">
        <f>B4</f>
        <v>Peter Muster</v>
      </c>
      <c r="F41" s="1" t="s">
        <v>2</v>
      </c>
      <c r="H41" s="12"/>
      <c r="I41" s="15" t="str">
        <f>B5</f>
        <v>Muster GmbH</v>
      </c>
      <c r="J41" s="12"/>
    </row>
    <row r="42" spans="1:12" x14ac:dyDescent="0.25">
      <c r="B42" s="3"/>
      <c r="F42" s="1" t="s">
        <v>30</v>
      </c>
      <c r="H42" s="12"/>
      <c r="I42" s="12"/>
      <c r="J42" s="12"/>
    </row>
    <row r="43" spans="1:12" x14ac:dyDescent="0.25">
      <c r="A43" s="1" t="s">
        <v>14</v>
      </c>
      <c r="B43" s="48">
        <f ca="1">TODAY()</f>
        <v>44949</v>
      </c>
      <c r="F43" s="1" t="s">
        <v>14</v>
      </c>
      <c r="H43" s="12"/>
      <c r="I43" s="12"/>
      <c r="J43" s="13"/>
      <c r="K43" s="14"/>
      <c r="L43" s="25"/>
    </row>
    <row r="44" spans="1:12" ht="32.25" customHeight="1" x14ac:dyDescent="0.25">
      <c r="A44" s="1" t="s">
        <v>12</v>
      </c>
      <c r="B44" s="25"/>
      <c r="C44" s="25"/>
      <c r="D44" s="25"/>
      <c r="F44" s="1" t="s">
        <v>12</v>
      </c>
      <c r="H44" s="12"/>
      <c r="I44" s="44"/>
      <c r="J44" s="44"/>
      <c r="K44" s="45"/>
      <c r="L44" s="43"/>
    </row>
    <row r="45" spans="1:12" x14ac:dyDescent="0.25">
      <c r="F45" s="12"/>
      <c r="G45" s="12"/>
      <c r="H45" s="12"/>
      <c r="I45" s="12"/>
      <c r="J45" s="12"/>
    </row>
  </sheetData>
  <mergeCells count="1">
    <mergeCell ref="A39:J39"/>
  </mergeCells>
  <phoneticPr fontId="10" type="noConversion"/>
  <pageMargins left="1.1023622047244095" right="1.1023622047244095" top="1.2204724409448819" bottom="0.39370078740157483" header="0.31496062992125984" footer="0.31496062992125984"/>
  <pageSetup paperSize="9" orientation="portrait" r:id="rId1"/>
  <headerFooter>
    <oddHeader>&amp;L&amp;G</oddHeader>
    <oddFooter>&amp;C&amp;"Verdana,Fett"&amp;8PROSTAFF Schweiz GmbH&amp;"Verdana,Standard" - Europa-Strasse 17 - CH-8152 Glattbrugg
 +41 44 810 90 90 - admin@prostaff.ch - www.prostaff.ch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CFE12F17-9C5B-4A4C-B8B9-19AF03B11C65}">
          <x14:formula1>
            <xm:f>Data!$A$3:$A$7</xm:f>
          </x14:formula1>
          <xm:sqref>L3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6"/>
  <sheetViews>
    <sheetView showGridLines="0" zoomScaleNormal="100" workbookViewId="0">
      <selection activeCell="C9" sqref="C9"/>
    </sheetView>
  </sheetViews>
  <sheetFormatPr defaultColWidth="11.44140625" defaultRowHeight="13.8" x14ac:dyDescent="0.25"/>
  <cols>
    <col min="1" max="1" width="12.44140625" style="1" customWidth="1"/>
    <col min="2" max="2" width="11.44140625" style="1"/>
    <col min="3" max="3" width="6.109375" style="1" bestFit="1" customWidth="1"/>
    <col min="4" max="4" width="7.109375" style="1" bestFit="1" customWidth="1"/>
    <col min="5" max="5" width="0.77734375" style="5" customWidth="1"/>
    <col min="6" max="7" width="6.109375" style="1" bestFit="1" customWidth="1"/>
    <col min="8" max="8" width="0.77734375" style="5" customWidth="1"/>
    <col min="9" max="10" width="6.109375" style="1" bestFit="1" customWidth="1"/>
    <col min="11" max="11" width="0.77734375" style="5" customWidth="1"/>
    <col min="12" max="12" width="11.6640625" style="1" customWidth="1"/>
    <col min="13" max="16384" width="11.44140625" style="1"/>
  </cols>
  <sheetData>
    <row r="1" spans="1:12" ht="17.399999999999999" x14ac:dyDescent="0.3">
      <c r="A1" s="24" t="s">
        <v>27</v>
      </c>
    </row>
    <row r="2" spans="1:12" x14ac:dyDescent="0.25">
      <c r="L2" s="5" t="s">
        <v>26</v>
      </c>
    </row>
    <row r="3" spans="1:12" x14ac:dyDescent="0.25">
      <c r="A3" s="1" t="s">
        <v>1</v>
      </c>
      <c r="B3" s="2" t="s">
        <v>20</v>
      </c>
      <c r="C3" s="3">
        <v>2023</v>
      </c>
      <c r="F3" s="1" t="s">
        <v>31</v>
      </c>
      <c r="I3" s="3"/>
      <c r="L3" s="3">
        <v>40</v>
      </c>
    </row>
    <row r="4" spans="1:12" x14ac:dyDescent="0.25">
      <c r="A4" s="1" t="s">
        <v>0</v>
      </c>
      <c r="B4" s="3" t="str">
        <f>Overview!B5</f>
        <v>Peter Muster</v>
      </c>
      <c r="L4" s="7"/>
    </row>
    <row r="5" spans="1:12" x14ac:dyDescent="0.25">
      <c r="A5" s="1" t="s">
        <v>2</v>
      </c>
      <c r="B5" s="3" t="str">
        <f>Overview!B6</f>
        <v>Muster GmbH</v>
      </c>
    </row>
    <row r="6" spans="1:12" x14ac:dyDescent="0.25">
      <c r="A6" s="1" t="s">
        <v>28</v>
      </c>
      <c r="B6" s="3" t="str">
        <f>Overview!B8</f>
        <v>Projekt Muster</v>
      </c>
    </row>
    <row r="7" spans="1:12" ht="15" customHeight="1" x14ac:dyDescent="0.25"/>
    <row r="8" spans="1:12" ht="51" customHeight="1" x14ac:dyDescent="0.25">
      <c r="A8" s="31"/>
      <c r="B8" s="32"/>
      <c r="C8" s="33" t="s">
        <v>10</v>
      </c>
      <c r="D8" s="34" t="s">
        <v>11</v>
      </c>
      <c r="E8" s="35" t="s">
        <v>26</v>
      </c>
      <c r="F8" s="34" t="s">
        <v>10</v>
      </c>
      <c r="G8" s="34" t="s">
        <v>11</v>
      </c>
      <c r="H8" s="35" t="s">
        <v>26</v>
      </c>
      <c r="I8" s="34" t="s">
        <v>10</v>
      </c>
      <c r="J8" s="34" t="s">
        <v>11</v>
      </c>
      <c r="K8" s="36" t="s">
        <v>26</v>
      </c>
      <c r="L8" s="37" t="s">
        <v>29</v>
      </c>
    </row>
    <row r="9" spans="1:12" x14ac:dyDescent="0.25">
      <c r="A9" s="38" t="s">
        <v>6</v>
      </c>
      <c r="B9" s="18">
        <v>45108</v>
      </c>
      <c r="C9" s="22"/>
      <c r="D9" s="4"/>
      <c r="E9" s="9">
        <f>D9-C9</f>
        <v>0</v>
      </c>
      <c r="F9" s="4"/>
      <c r="G9" s="4"/>
      <c r="H9" s="9">
        <f t="shared" ref="H9:H33" si="0">G9-F9</f>
        <v>0</v>
      </c>
      <c r="I9" s="4"/>
      <c r="J9" s="4"/>
      <c r="K9" s="20">
        <f t="shared" ref="K9:K40" si="1">J9-I9</f>
        <v>0</v>
      </c>
      <c r="L9" s="82">
        <f t="shared" ref="L9:L10" si="2">SUMIF($C$8:$K$8,$L$2,C9:K9)*24</f>
        <v>0</v>
      </c>
    </row>
    <row r="10" spans="1:12" x14ac:dyDescent="0.25">
      <c r="A10" s="38" t="s">
        <v>7</v>
      </c>
      <c r="B10" s="18">
        <v>45109</v>
      </c>
      <c r="C10" s="22"/>
      <c r="D10" s="4"/>
      <c r="E10" s="9">
        <f t="shared" ref="E10" si="3">D10-C10</f>
        <v>0</v>
      </c>
      <c r="F10" s="4"/>
      <c r="G10" s="4"/>
      <c r="H10" s="9">
        <f t="shared" si="0"/>
        <v>0</v>
      </c>
      <c r="I10" s="4"/>
      <c r="J10" s="4"/>
      <c r="K10" s="20">
        <f t="shared" si="1"/>
        <v>0</v>
      </c>
      <c r="L10" s="82">
        <f t="shared" si="2"/>
        <v>0</v>
      </c>
    </row>
    <row r="11" spans="1:12" x14ac:dyDescent="0.25">
      <c r="A11" s="39" t="s">
        <v>8</v>
      </c>
      <c r="B11" s="17">
        <v>45110</v>
      </c>
      <c r="C11" s="21"/>
      <c r="D11" s="6"/>
      <c r="E11" s="8">
        <f>D11-C11</f>
        <v>0</v>
      </c>
      <c r="F11" s="6"/>
      <c r="G11" s="6"/>
      <c r="H11" s="8">
        <f t="shared" si="0"/>
        <v>0</v>
      </c>
      <c r="I11" s="6"/>
      <c r="J11" s="6"/>
      <c r="K11" s="19">
        <f t="shared" si="1"/>
        <v>0</v>
      </c>
      <c r="L11" s="46">
        <f t="shared" ref="L11:L17" si="4">SUMIF($C$8:$K$8,$L$2,C11:K11)*24</f>
        <v>0</v>
      </c>
    </row>
    <row r="12" spans="1:12" x14ac:dyDescent="0.25">
      <c r="A12" s="39" t="s">
        <v>9</v>
      </c>
      <c r="B12" s="17">
        <v>45111</v>
      </c>
      <c r="C12" s="21"/>
      <c r="D12" s="6"/>
      <c r="E12" s="8">
        <f>D12-C12</f>
        <v>0</v>
      </c>
      <c r="F12" s="6"/>
      <c r="G12" s="6"/>
      <c r="H12" s="8">
        <f t="shared" si="0"/>
        <v>0</v>
      </c>
      <c r="I12" s="6"/>
      <c r="J12" s="6"/>
      <c r="K12" s="19">
        <f t="shared" si="1"/>
        <v>0</v>
      </c>
      <c r="L12" s="46">
        <f t="shared" si="4"/>
        <v>0</v>
      </c>
    </row>
    <row r="13" spans="1:12" x14ac:dyDescent="0.25">
      <c r="A13" s="39" t="s">
        <v>3</v>
      </c>
      <c r="B13" s="17">
        <v>45112</v>
      </c>
      <c r="C13" s="21"/>
      <c r="D13" s="6"/>
      <c r="E13" s="8">
        <f>D13-C13</f>
        <v>0</v>
      </c>
      <c r="F13" s="6"/>
      <c r="G13" s="6"/>
      <c r="H13" s="8">
        <f t="shared" si="0"/>
        <v>0</v>
      </c>
      <c r="I13" s="6"/>
      <c r="J13" s="6"/>
      <c r="K13" s="19">
        <f t="shared" si="1"/>
        <v>0</v>
      </c>
      <c r="L13" s="46">
        <f t="shared" si="4"/>
        <v>0</v>
      </c>
    </row>
    <row r="14" spans="1:12" x14ac:dyDescent="0.25">
      <c r="A14" s="40" t="s">
        <v>4</v>
      </c>
      <c r="B14" s="17">
        <v>45113</v>
      </c>
      <c r="C14" s="21"/>
      <c r="D14" s="6"/>
      <c r="E14" s="8">
        <f t="shared" ref="E14:E15" si="5">D14-C14</f>
        <v>0</v>
      </c>
      <c r="F14" s="6"/>
      <c r="G14" s="6"/>
      <c r="H14" s="8">
        <f t="shared" si="0"/>
        <v>0</v>
      </c>
      <c r="I14" s="6"/>
      <c r="J14" s="6"/>
      <c r="K14" s="19">
        <f t="shared" si="1"/>
        <v>0</v>
      </c>
      <c r="L14" s="46">
        <f t="shared" si="4"/>
        <v>0</v>
      </c>
    </row>
    <row r="15" spans="1:12" x14ac:dyDescent="0.25">
      <c r="A15" s="40" t="s">
        <v>5</v>
      </c>
      <c r="B15" s="17">
        <v>45114</v>
      </c>
      <c r="C15" s="21"/>
      <c r="D15" s="6"/>
      <c r="E15" s="8">
        <f t="shared" si="5"/>
        <v>0</v>
      </c>
      <c r="F15" s="6"/>
      <c r="G15" s="6"/>
      <c r="H15" s="8">
        <f t="shared" si="0"/>
        <v>0</v>
      </c>
      <c r="I15" s="6"/>
      <c r="J15" s="6"/>
      <c r="K15" s="19">
        <f t="shared" si="1"/>
        <v>0</v>
      </c>
      <c r="L15" s="46">
        <f t="shared" si="4"/>
        <v>0</v>
      </c>
    </row>
    <row r="16" spans="1:12" x14ac:dyDescent="0.25">
      <c r="A16" s="38" t="s">
        <v>6</v>
      </c>
      <c r="B16" s="18">
        <v>45115</v>
      </c>
      <c r="C16" s="22"/>
      <c r="D16" s="4"/>
      <c r="E16" s="9">
        <f>D16-C16</f>
        <v>0</v>
      </c>
      <c r="F16" s="4"/>
      <c r="G16" s="4"/>
      <c r="H16" s="9">
        <f t="shared" si="0"/>
        <v>0</v>
      </c>
      <c r="I16" s="4"/>
      <c r="J16" s="4"/>
      <c r="K16" s="20">
        <f t="shared" si="1"/>
        <v>0</v>
      </c>
      <c r="L16" s="82">
        <f t="shared" si="4"/>
        <v>0</v>
      </c>
    </row>
    <row r="17" spans="1:12" x14ac:dyDescent="0.25">
      <c r="A17" s="38" t="s">
        <v>7</v>
      </c>
      <c r="B17" s="18">
        <v>45116</v>
      </c>
      <c r="C17" s="22"/>
      <c r="D17" s="4"/>
      <c r="E17" s="9">
        <f t="shared" ref="E17" si="6">D17-C17</f>
        <v>0</v>
      </c>
      <c r="F17" s="4"/>
      <c r="G17" s="4"/>
      <c r="H17" s="9">
        <f t="shared" si="0"/>
        <v>0</v>
      </c>
      <c r="I17" s="4"/>
      <c r="J17" s="4"/>
      <c r="K17" s="20">
        <f t="shared" si="1"/>
        <v>0</v>
      </c>
      <c r="L17" s="82">
        <f t="shared" si="4"/>
        <v>0</v>
      </c>
    </row>
    <row r="18" spans="1:12" x14ac:dyDescent="0.25">
      <c r="A18" s="40" t="s">
        <v>8</v>
      </c>
      <c r="B18" s="17">
        <v>45117</v>
      </c>
      <c r="C18" s="21"/>
      <c r="D18" s="6"/>
      <c r="E18" s="8">
        <f>D18-C18</f>
        <v>0</v>
      </c>
      <c r="F18" s="6"/>
      <c r="G18" s="6"/>
      <c r="H18" s="8">
        <f t="shared" si="0"/>
        <v>0</v>
      </c>
      <c r="I18" s="6"/>
      <c r="J18" s="6"/>
      <c r="K18" s="19">
        <f t="shared" si="1"/>
        <v>0</v>
      </c>
      <c r="L18" s="46">
        <f t="shared" ref="L18:L24" si="7">SUMIF($C$8:$K$8,$L$2,C18:K18)*24</f>
        <v>0</v>
      </c>
    </row>
    <row r="19" spans="1:12" x14ac:dyDescent="0.25">
      <c r="A19" s="39" t="s">
        <v>9</v>
      </c>
      <c r="B19" s="17">
        <v>45118</v>
      </c>
      <c r="C19" s="21"/>
      <c r="D19" s="6"/>
      <c r="E19" s="8">
        <f>D19-C19</f>
        <v>0</v>
      </c>
      <c r="F19" s="6"/>
      <c r="G19" s="6"/>
      <c r="H19" s="8">
        <f t="shared" si="0"/>
        <v>0</v>
      </c>
      <c r="I19" s="6"/>
      <c r="J19" s="6"/>
      <c r="K19" s="19">
        <f t="shared" si="1"/>
        <v>0</v>
      </c>
      <c r="L19" s="46">
        <f t="shared" si="7"/>
        <v>0</v>
      </c>
    </row>
    <row r="20" spans="1:12" x14ac:dyDescent="0.25">
      <c r="A20" s="39" t="s">
        <v>3</v>
      </c>
      <c r="B20" s="17">
        <v>45119</v>
      </c>
      <c r="C20" s="26"/>
      <c r="D20" s="27"/>
      <c r="E20" s="28">
        <f t="shared" ref="E20" si="8">D20-C20</f>
        <v>0</v>
      </c>
      <c r="F20" s="27"/>
      <c r="G20" s="27"/>
      <c r="H20" s="28">
        <f t="shared" si="0"/>
        <v>0</v>
      </c>
      <c r="I20" s="27"/>
      <c r="J20" s="27"/>
      <c r="K20" s="29">
        <f t="shared" si="1"/>
        <v>0</v>
      </c>
      <c r="L20" s="46">
        <f t="shared" si="7"/>
        <v>0</v>
      </c>
    </row>
    <row r="21" spans="1:12" x14ac:dyDescent="0.25">
      <c r="A21" s="39" t="s">
        <v>4</v>
      </c>
      <c r="B21" s="17">
        <v>45120</v>
      </c>
      <c r="C21" s="23"/>
      <c r="D21" s="10"/>
      <c r="E21" s="11">
        <f>D21-C21</f>
        <v>0</v>
      </c>
      <c r="F21" s="10"/>
      <c r="G21" s="10"/>
      <c r="H21" s="8">
        <f t="shared" si="0"/>
        <v>0</v>
      </c>
      <c r="I21" s="10"/>
      <c r="J21" s="10"/>
      <c r="K21" s="19">
        <f t="shared" si="1"/>
        <v>0</v>
      </c>
      <c r="L21" s="46">
        <f t="shared" si="7"/>
        <v>0</v>
      </c>
    </row>
    <row r="22" spans="1:12" x14ac:dyDescent="0.25">
      <c r="A22" s="39" t="s">
        <v>5</v>
      </c>
      <c r="B22" s="17">
        <v>45121</v>
      </c>
      <c r="C22" s="21"/>
      <c r="D22" s="6"/>
      <c r="E22" s="8">
        <f t="shared" ref="E22" si="9">D22-C22</f>
        <v>0</v>
      </c>
      <c r="F22" s="6"/>
      <c r="G22" s="6"/>
      <c r="H22" s="8">
        <f t="shared" si="0"/>
        <v>0</v>
      </c>
      <c r="I22" s="6"/>
      <c r="J22" s="6"/>
      <c r="K22" s="19">
        <f t="shared" si="1"/>
        <v>0</v>
      </c>
      <c r="L22" s="46">
        <f t="shared" si="7"/>
        <v>0</v>
      </c>
    </row>
    <row r="23" spans="1:12" x14ac:dyDescent="0.25">
      <c r="A23" s="38" t="s">
        <v>6</v>
      </c>
      <c r="B23" s="18">
        <v>45122</v>
      </c>
      <c r="C23" s="22"/>
      <c r="D23" s="4"/>
      <c r="E23" s="9">
        <f>D23-C23</f>
        <v>0</v>
      </c>
      <c r="F23" s="4"/>
      <c r="G23" s="4"/>
      <c r="H23" s="9">
        <f t="shared" si="0"/>
        <v>0</v>
      </c>
      <c r="I23" s="4"/>
      <c r="J23" s="4"/>
      <c r="K23" s="20">
        <f t="shared" si="1"/>
        <v>0</v>
      </c>
      <c r="L23" s="82">
        <f t="shared" si="7"/>
        <v>0</v>
      </c>
    </row>
    <row r="24" spans="1:12" x14ac:dyDescent="0.25">
      <c r="A24" s="38" t="s">
        <v>7</v>
      </c>
      <c r="B24" s="18">
        <v>45123</v>
      </c>
      <c r="C24" s="22"/>
      <c r="D24" s="4"/>
      <c r="E24" s="9">
        <f t="shared" ref="E24" si="10">D24-C24</f>
        <v>0</v>
      </c>
      <c r="F24" s="4"/>
      <c r="G24" s="4"/>
      <c r="H24" s="9">
        <f t="shared" si="0"/>
        <v>0</v>
      </c>
      <c r="I24" s="4"/>
      <c r="J24" s="4"/>
      <c r="K24" s="20">
        <f t="shared" si="1"/>
        <v>0</v>
      </c>
      <c r="L24" s="82">
        <f t="shared" si="7"/>
        <v>0</v>
      </c>
    </row>
    <row r="25" spans="1:12" x14ac:dyDescent="0.25">
      <c r="A25" s="39" t="s">
        <v>8</v>
      </c>
      <c r="B25" s="17">
        <v>45124</v>
      </c>
      <c r="C25" s="21"/>
      <c r="D25" s="6"/>
      <c r="E25" s="8">
        <f>D25-C25</f>
        <v>0</v>
      </c>
      <c r="F25" s="6"/>
      <c r="G25" s="6"/>
      <c r="H25" s="8">
        <f t="shared" si="0"/>
        <v>0</v>
      </c>
      <c r="I25" s="6"/>
      <c r="J25" s="6"/>
      <c r="K25" s="19">
        <f t="shared" si="1"/>
        <v>0</v>
      </c>
      <c r="L25" s="46">
        <f t="shared" ref="L25:L31" si="11">SUMIF($C$8:$K$8,$L$2,C25:K25)*24</f>
        <v>0</v>
      </c>
    </row>
    <row r="26" spans="1:12" x14ac:dyDescent="0.25">
      <c r="A26" s="39" t="s">
        <v>9</v>
      </c>
      <c r="B26" s="17">
        <v>45125</v>
      </c>
      <c r="C26" s="21"/>
      <c r="D26" s="6"/>
      <c r="E26" s="8">
        <f>D26-C26</f>
        <v>0</v>
      </c>
      <c r="F26" s="6"/>
      <c r="G26" s="6"/>
      <c r="H26" s="8">
        <f t="shared" si="0"/>
        <v>0</v>
      </c>
      <c r="I26" s="6"/>
      <c r="J26" s="6"/>
      <c r="K26" s="19">
        <f t="shared" si="1"/>
        <v>0</v>
      </c>
      <c r="L26" s="46">
        <f t="shared" si="11"/>
        <v>0</v>
      </c>
    </row>
    <row r="27" spans="1:12" x14ac:dyDescent="0.25">
      <c r="A27" s="39" t="s">
        <v>3</v>
      </c>
      <c r="B27" s="17">
        <v>45126</v>
      </c>
      <c r="C27" s="23"/>
      <c r="D27" s="10"/>
      <c r="E27" s="8">
        <f t="shared" ref="E27:E28" si="12">D27-C27</f>
        <v>0</v>
      </c>
      <c r="F27" s="6"/>
      <c r="G27" s="6"/>
      <c r="H27" s="8">
        <f t="shared" si="0"/>
        <v>0</v>
      </c>
      <c r="I27" s="6"/>
      <c r="J27" s="6"/>
      <c r="K27" s="19">
        <f t="shared" si="1"/>
        <v>0</v>
      </c>
      <c r="L27" s="46">
        <f t="shared" si="11"/>
        <v>0</v>
      </c>
    </row>
    <row r="28" spans="1:12" x14ac:dyDescent="0.25">
      <c r="A28" s="39" t="s">
        <v>4</v>
      </c>
      <c r="B28" s="17">
        <v>45127</v>
      </c>
      <c r="C28" s="21"/>
      <c r="D28" s="6"/>
      <c r="E28" s="8">
        <f t="shared" si="12"/>
        <v>0</v>
      </c>
      <c r="F28" s="6"/>
      <c r="G28" s="6"/>
      <c r="H28" s="8">
        <f t="shared" si="0"/>
        <v>0</v>
      </c>
      <c r="I28" s="6"/>
      <c r="J28" s="6"/>
      <c r="K28" s="19">
        <f t="shared" si="1"/>
        <v>0</v>
      </c>
      <c r="L28" s="46">
        <f t="shared" si="11"/>
        <v>0</v>
      </c>
    </row>
    <row r="29" spans="1:12" x14ac:dyDescent="0.25">
      <c r="A29" s="39" t="s">
        <v>5</v>
      </c>
      <c r="B29" s="17">
        <v>45128</v>
      </c>
      <c r="C29" s="21"/>
      <c r="D29" s="6"/>
      <c r="E29" s="8">
        <f>D29-C29</f>
        <v>0</v>
      </c>
      <c r="F29" s="6"/>
      <c r="G29" s="6"/>
      <c r="H29" s="8">
        <f t="shared" si="0"/>
        <v>0</v>
      </c>
      <c r="I29" s="6"/>
      <c r="J29" s="6"/>
      <c r="K29" s="19">
        <f t="shared" si="1"/>
        <v>0</v>
      </c>
      <c r="L29" s="46">
        <f t="shared" si="11"/>
        <v>0</v>
      </c>
    </row>
    <row r="30" spans="1:12" x14ac:dyDescent="0.25">
      <c r="A30" s="38" t="s">
        <v>6</v>
      </c>
      <c r="B30" s="18">
        <v>45129</v>
      </c>
      <c r="C30" s="22"/>
      <c r="D30" s="4"/>
      <c r="E30" s="9">
        <f t="shared" ref="E30" si="13">D30-C30</f>
        <v>0</v>
      </c>
      <c r="F30" s="4"/>
      <c r="G30" s="4"/>
      <c r="H30" s="9">
        <f t="shared" si="0"/>
        <v>0</v>
      </c>
      <c r="I30" s="4"/>
      <c r="J30" s="4"/>
      <c r="K30" s="20">
        <f t="shared" si="1"/>
        <v>0</v>
      </c>
      <c r="L30" s="82">
        <f t="shared" si="11"/>
        <v>0</v>
      </c>
    </row>
    <row r="31" spans="1:12" x14ac:dyDescent="0.25">
      <c r="A31" s="38" t="s">
        <v>7</v>
      </c>
      <c r="B31" s="18">
        <v>45130</v>
      </c>
      <c r="C31" s="22"/>
      <c r="D31" s="4"/>
      <c r="E31" s="9">
        <f>D31-C31</f>
        <v>0</v>
      </c>
      <c r="F31" s="4"/>
      <c r="G31" s="4"/>
      <c r="H31" s="9">
        <f t="shared" si="0"/>
        <v>0</v>
      </c>
      <c r="I31" s="4"/>
      <c r="J31" s="4"/>
      <c r="K31" s="20">
        <f t="shared" si="1"/>
        <v>0</v>
      </c>
      <c r="L31" s="82">
        <f t="shared" si="11"/>
        <v>0</v>
      </c>
    </row>
    <row r="32" spans="1:12" x14ac:dyDescent="0.25">
      <c r="A32" s="39" t="s">
        <v>8</v>
      </c>
      <c r="B32" s="17">
        <v>45131</v>
      </c>
      <c r="C32" s="21"/>
      <c r="D32" s="6"/>
      <c r="E32" s="8">
        <f>D32-C32</f>
        <v>0</v>
      </c>
      <c r="F32" s="6"/>
      <c r="G32" s="6"/>
      <c r="H32" s="8">
        <f t="shared" si="0"/>
        <v>0</v>
      </c>
      <c r="I32" s="6"/>
      <c r="J32" s="6"/>
      <c r="K32" s="19">
        <f t="shared" si="1"/>
        <v>0</v>
      </c>
      <c r="L32" s="46">
        <f t="shared" ref="L32:L39" si="14">SUMIF($C$8:$K$8,$L$2,C32:K32)*24</f>
        <v>0</v>
      </c>
    </row>
    <row r="33" spans="1:12" x14ac:dyDescent="0.25">
      <c r="A33" s="39" t="s">
        <v>9</v>
      </c>
      <c r="B33" s="17">
        <v>45132</v>
      </c>
      <c r="C33" s="21"/>
      <c r="D33" s="6"/>
      <c r="E33" s="8">
        <f>D33-C33</f>
        <v>0</v>
      </c>
      <c r="F33" s="6"/>
      <c r="G33" s="6"/>
      <c r="H33" s="8">
        <f t="shared" si="0"/>
        <v>0</v>
      </c>
      <c r="I33" s="6"/>
      <c r="J33" s="6"/>
      <c r="K33" s="19">
        <f t="shared" si="1"/>
        <v>0</v>
      </c>
      <c r="L33" s="46">
        <f t="shared" si="14"/>
        <v>0</v>
      </c>
    </row>
    <row r="34" spans="1:12" x14ac:dyDescent="0.25">
      <c r="A34" s="39" t="s">
        <v>3</v>
      </c>
      <c r="B34" s="17">
        <v>45133</v>
      </c>
      <c r="C34" s="23"/>
      <c r="D34" s="10"/>
      <c r="E34" s="8">
        <f t="shared" ref="E34:E35" si="15">D34-C34</f>
        <v>0</v>
      </c>
      <c r="F34" s="6"/>
      <c r="G34" s="6"/>
      <c r="H34" s="8">
        <f t="shared" ref="H34:H39" si="16">G34-F34</f>
        <v>0</v>
      </c>
      <c r="I34" s="6"/>
      <c r="J34" s="6"/>
      <c r="K34" s="19">
        <f t="shared" ref="K34:K39" si="17">J34-I34</f>
        <v>0</v>
      </c>
      <c r="L34" s="46">
        <f t="shared" si="14"/>
        <v>0</v>
      </c>
    </row>
    <row r="35" spans="1:12" x14ac:dyDescent="0.25">
      <c r="A35" s="39" t="s">
        <v>4</v>
      </c>
      <c r="B35" s="17">
        <v>45134</v>
      </c>
      <c r="C35" s="21"/>
      <c r="D35" s="6"/>
      <c r="E35" s="8">
        <f t="shared" si="15"/>
        <v>0</v>
      </c>
      <c r="F35" s="6"/>
      <c r="G35" s="6"/>
      <c r="H35" s="8">
        <f t="shared" si="16"/>
        <v>0</v>
      </c>
      <c r="I35" s="6"/>
      <c r="J35" s="6"/>
      <c r="K35" s="19">
        <f t="shared" si="17"/>
        <v>0</v>
      </c>
      <c r="L35" s="46">
        <f t="shared" si="14"/>
        <v>0</v>
      </c>
    </row>
    <row r="36" spans="1:12" x14ac:dyDescent="0.25">
      <c r="A36" s="39" t="s">
        <v>5</v>
      </c>
      <c r="B36" s="17">
        <v>45135</v>
      </c>
      <c r="C36" s="21"/>
      <c r="D36" s="6"/>
      <c r="E36" s="8">
        <f>D36-C36</f>
        <v>0</v>
      </c>
      <c r="F36" s="6"/>
      <c r="G36" s="6"/>
      <c r="H36" s="8">
        <f t="shared" si="16"/>
        <v>0</v>
      </c>
      <c r="I36" s="6"/>
      <c r="J36" s="6"/>
      <c r="K36" s="19">
        <f t="shared" si="17"/>
        <v>0</v>
      </c>
      <c r="L36" s="46">
        <f t="shared" si="14"/>
        <v>0</v>
      </c>
    </row>
    <row r="37" spans="1:12" x14ac:dyDescent="0.25">
      <c r="A37" s="38" t="s">
        <v>6</v>
      </c>
      <c r="B37" s="18">
        <v>45136</v>
      </c>
      <c r="C37" s="22"/>
      <c r="D37" s="4"/>
      <c r="E37" s="9">
        <f t="shared" ref="E37" si="18">D37-C37</f>
        <v>0</v>
      </c>
      <c r="F37" s="4"/>
      <c r="G37" s="4"/>
      <c r="H37" s="9">
        <f t="shared" si="16"/>
        <v>0</v>
      </c>
      <c r="I37" s="4"/>
      <c r="J37" s="4"/>
      <c r="K37" s="20">
        <f t="shared" si="17"/>
        <v>0</v>
      </c>
      <c r="L37" s="82">
        <f t="shared" si="14"/>
        <v>0</v>
      </c>
    </row>
    <row r="38" spans="1:12" x14ac:dyDescent="0.25">
      <c r="A38" s="38" t="s">
        <v>7</v>
      </c>
      <c r="B38" s="18">
        <v>45137</v>
      </c>
      <c r="C38" s="22"/>
      <c r="D38" s="4"/>
      <c r="E38" s="9">
        <f>D38-C38</f>
        <v>0</v>
      </c>
      <c r="F38" s="4"/>
      <c r="G38" s="4"/>
      <c r="H38" s="9">
        <f t="shared" si="16"/>
        <v>0</v>
      </c>
      <c r="I38" s="4"/>
      <c r="J38" s="4"/>
      <c r="K38" s="20">
        <f t="shared" si="17"/>
        <v>0</v>
      </c>
      <c r="L38" s="82">
        <f t="shared" si="14"/>
        <v>0</v>
      </c>
    </row>
    <row r="39" spans="1:12" x14ac:dyDescent="0.25">
      <c r="A39" s="39" t="s">
        <v>8</v>
      </c>
      <c r="B39" s="17">
        <v>45138</v>
      </c>
      <c r="C39" s="21"/>
      <c r="D39" s="6"/>
      <c r="E39" s="8">
        <f>D39-C39</f>
        <v>0</v>
      </c>
      <c r="F39" s="6"/>
      <c r="G39" s="6"/>
      <c r="H39" s="8">
        <f t="shared" si="16"/>
        <v>0</v>
      </c>
      <c r="I39" s="6"/>
      <c r="J39" s="6"/>
      <c r="K39" s="19">
        <f t="shared" si="17"/>
        <v>0</v>
      </c>
      <c r="L39" s="46">
        <f t="shared" si="14"/>
        <v>0</v>
      </c>
    </row>
    <row r="40" spans="1:12" x14ac:dyDescent="0.25">
      <c r="A40" s="87" t="str">
        <f>CONCATENATE("Total (entspricht "&amp;ROUND(L40/(L3/5),4)&amp;" Arbeitstagen)")</f>
        <v>Total (entspricht 0 Arbeitstagen)</v>
      </c>
      <c r="B40" s="88"/>
      <c r="C40" s="88"/>
      <c r="D40" s="88"/>
      <c r="E40" s="88"/>
      <c r="F40" s="88"/>
      <c r="G40" s="88"/>
      <c r="H40" s="88"/>
      <c r="I40" s="88"/>
      <c r="J40" s="88"/>
      <c r="K40" s="30">
        <f t="shared" si="1"/>
        <v>0</v>
      </c>
      <c r="L40" s="47">
        <f>SUM(L9:L39)</f>
        <v>0</v>
      </c>
    </row>
    <row r="41" spans="1:12" x14ac:dyDescent="0.25">
      <c r="A41" s="32"/>
      <c r="B41" s="32"/>
      <c r="C41" s="32"/>
      <c r="D41" s="32"/>
      <c r="E41" s="41"/>
      <c r="F41" s="42"/>
      <c r="G41" s="42"/>
      <c r="H41" s="42"/>
      <c r="I41" s="42"/>
      <c r="J41" s="42"/>
      <c r="K41" s="41"/>
      <c r="L41" s="32"/>
    </row>
    <row r="42" spans="1:12" x14ac:dyDescent="0.25">
      <c r="A42" s="1" t="s">
        <v>13</v>
      </c>
      <c r="B42" s="16" t="str">
        <f>B4</f>
        <v>Peter Muster</v>
      </c>
      <c r="F42" s="1" t="s">
        <v>2</v>
      </c>
      <c r="H42" s="12"/>
      <c r="I42" s="15" t="str">
        <f>B5</f>
        <v>Muster GmbH</v>
      </c>
      <c r="J42" s="12"/>
    </row>
    <row r="43" spans="1:12" x14ac:dyDescent="0.25">
      <c r="B43" s="3"/>
      <c r="F43" s="1" t="s">
        <v>30</v>
      </c>
      <c r="H43" s="12"/>
      <c r="I43" s="12"/>
      <c r="J43" s="12"/>
    </row>
    <row r="44" spans="1:12" x14ac:dyDescent="0.25">
      <c r="A44" s="1" t="s">
        <v>14</v>
      </c>
      <c r="B44" s="48">
        <f ca="1">TODAY()</f>
        <v>44949</v>
      </c>
      <c r="F44" s="1" t="s">
        <v>14</v>
      </c>
      <c r="H44" s="12"/>
      <c r="I44" s="12"/>
      <c r="J44" s="13"/>
      <c r="K44" s="14"/>
      <c r="L44" s="25"/>
    </row>
    <row r="45" spans="1:12" ht="32.25" customHeight="1" x14ac:dyDescent="0.25">
      <c r="A45" s="1" t="s">
        <v>12</v>
      </c>
      <c r="B45" s="25"/>
      <c r="C45" s="25"/>
      <c r="D45" s="25"/>
      <c r="F45" s="1" t="s">
        <v>12</v>
      </c>
      <c r="H45" s="12"/>
      <c r="I45" s="44"/>
      <c r="J45" s="44"/>
      <c r="K45" s="45"/>
      <c r="L45" s="43"/>
    </row>
    <row r="46" spans="1:12" x14ac:dyDescent="0.25">
      <c r="F46" s="12"/>
      <c r="G46" s="12"/>
      <c r="H46" s="12"/>
      <c r="I46" s="12"/>
      <c r="J46" s="12"/>
    </row>
  </sheetData>
  <mergeCells count="1">
    <mergeCell ref="A40:J40"/>
  </mergeCells>
  <pageMargins left="1.1023622047244095" right="1.1023622047244095" top="1.2204724409448819" bottom="0.39370078740157483" header="0.31496062992125984" footer="0.31496062992125984"/>
  <pageSetup paperSize="9" orientation="portrait" r:id="rId1"/>
  <headerFooter>
    <oddHeader>&amp;L&amp;G</oddHeader>
    <oddFooter>&amp;C&amp;"Verdana,Fett"&amp;8PROSTAFF Schweiz GmbH&amp;"Verdana,Standard" - Europa-Strasse 17 - CH-8152 Glattbrugg
 +41 44 810 90 90 - admin@prostaff.ch - www.prostaff.ch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87AADF73-8EFC-7C4A-96F3-77986DEA0000}">
          <x14:formula1>
            <xm:f>Data!$A$3:$A$7</xm:f>
          </x14:formula1>
          <xm:sqref>L3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6"/>
  <sheetViews>
    <sheetView showGridLines="0" zoomScaleNormal="100" workbookViewId="0">
      <selection activeCell="C9" sqref="C9"/>
    </sheetView>
  </sheetViews>
  <sheetFormatPr defaultColWidth="11.44140625" defaultRowHeight="13.8" x14ac:dyDescent="0.25"/>
  <cols>
    <col min="1" max="1" width="12.44140625" style="1" customWidth="1"/>
    <col min="2" max="2" width="11.44140625" style="1"/>
    <col min="3" max="3" width="6.109375" style="1" bestFit="1" customWidth="1"/>
    <col min="4" max="4" width="7.109375" style="1" bestFit="1" customWidth="1"/>
    <col min="5" max="5" width="0.77734375" style="5" customWidth="1"/>
    <col min="6" max="7" width="6.109375" style="1" bestFit="1" customWidth="1"/>
    <col min="8" max="8" width="0.77734375" style="5" customWidth="1"/>
    <col min="9" max="10" width="6.109375" style="1" bestFit="1" customWidth="1"/>
    <col min="11" max="11" width="0.77734375" style="5" customWidth="1"/>
    <col min="12" max="12" width="11.6640625" style="1" customWidth="1"/>
    <col min="13" max="16384" width="11.44140625" style="1"/>
  </cols>
  <sheetData>
    <row r="1" spans="1:12" ht="17.399999999999999" x14ac:dyDescent="0.3">
      <c r="A1" s="24" t="s">
        <v>27</v>
      </c>
    </row>
    <row r="2" spans="1:12" x14ac:dyDescent="0.25">
      <c r="L2" s="5" t="s">
        <v>26</v>
      </c>
    </row>
    <row r="3" spans="1:12" x14ac:dyDescent="0.25">
      <c r="A3" s="1" t="s">
        <v>1</v>
      </c>
      <c r="B3" s="2" t="s">
        <v>21</v>
      </c>
      <c r="C3" s="3">
        <v>2023</v>
      </c>
      <c r="F3" s="1" t="s">
        <v>31</v>
      </c>
      <c r="I3" s="3"/>
      <c r="L3" s="3">
        <v>40</v>
      </c>
    </row>
    <row r="4" spans="1:12" x14ac:dyDescent="0.25">
      <c r="A4" s="1" t="s">
        <v>0</v>
      </c>
      <c r="B4" s="3" t="str">
        <f>Overview!B5</f>
        <v>Peter Muster</v>
      </c>
      <c r="L4" s="7"/>
    </row>
    <row r="5" spans="1:12" x14ac:dyDescent="0.25">
      <c r="A5" s="1" t="s">
        <v>2</v>
      </c>
      <c r="B5" s="3" t="str">
        <f>Overview!B6</f>
        <v>Muster GmbH</v>
      </c>
    </row>
    <row r="6" spans="1:12" x14ac:dyDescent="0.25">
      <c r="A6" s="1" t="s">
        <v>28</v>
      </c>
      <c r="B6" s="3" t="str">
        <f>Overview!B8</f>
        <v>Projekt Muster</v>
      </c>
    </row>
    <row r="7" spans="1:12" ht="15" customHeight="1" x14ac:dyDescent="0.25"/>
    <row r="8" spans="1:12" ht="51" customHeight="1" x14ac:dyDescent="0.25">
      <c r="A8" s="31"/>
      <c r="B8" s="32"/>
      <c r="C8" s="33" t="s">
        <v>10</v>
      </c>
      <c r="D8" s="34" t="s">
        <v>11</v>
      </c>
      <c r="E8" s="35" t="s">
        <v>26</v>
      </c>
      <c r="F8" s="34" t="s">
        <v>10</v>
      </c>
      <c r="G8" s="34" t="s">
        <v>11</v>
      </c>
      <c r="H8" s="35" t="s">
        <v>26</v>
      </c>
      <c r="I8" s="34" t="s">
        <v>10</v>
      </c>
      <c r="J8" s="34" t="s">
        <v>11</v>
      </c>
      <c r="K8" s="36" t="s">
        <v>26</v>
      </c>
      <c r="L8" s="37" t="s">
        <v>29</v>
      </c>
    </row>
    <row r="9" spans="1:12" x14ac:dyDescent="0.25">
      <c r="A9" s="62" t="s">
        <v>9</v>
      </c>
      <c r="B9" s="63">
        <v>45139</v>
      </c>
      <c r="C9" s="83"/>
      <c r="D9" s="84"/>
      <c r="E9" s="74">
        <f>D9-C9</f>
        <v>0</v>
      </c>
      <c r="F9" s="73"/>
      <c r="G9" s="73"/>
      <c r="H9" s="74">
        <f t="shared" ref="H9:H33" si="0">G9-F9</f>
        <v>0</v>
      </c>
      <c r="I9" s="73"/>
      <c r="J9" s="73"/>
      <c r="K9" s="75">
        <f t="shared" ref="K9:K40" si="1">J9-I9</f>
        <v>0</v>
      </c>
      <c r="L9" s="69">
        <f t="shared" ref="L9" si="2">SUMIF($C$8:$K$8,$L$2,C9:K9)*24</f>
        <v>0</v>
      </c>
    </row>
    <row r="10" spans="1:12" x14ac:dyDescent="0.25">
      <c r="A10" s="39" t="s">
        <v>3</v>
      </c>
      <c r="B10" s="17">
        <v>45140</v>
      </c>
      <c r="C10" s="21"/>
      <c r="D10" s="6"/>
      <c r="E10" s="8">
        <f>D10-C10</f>
        <v>0</v>
      </c>
      <c r="F10" s="6"/>
      <c r="G10" s="6"/>
      <c r="H10" s="8">
        <f t="shared" si="0"/>
        <v>0</v>
      </c>
      <c r="I10" s="6"/>
      <c r="J10" s="6"/>
      <c r="K10" s="19">
        <f t="shared" si="1"/>
        <v>0</v>
      </c>
      <c r="L10" s="46">
        <f>SUMIF($C$8:$K$8,$L$2,C10:K10)*24</f>
        <v>0</v>
      </c>
    </row>
    <row r="11" spans="1:12" x14ac:dyDescent="0.25">
      <c r="A11" s="40" t="s">
        <v>4</v>
      </c>
      <c r="B11" s="17">
        <v>45141</v>
      </c>
      <c r="C11" s="21"/>
      <c r="D11" s="6"/>
      <c r="E11" s="8">
        <f t="shared" ref="E11:E12" si="3">D11-C11</f>
        <v>0</v>
      </c>
      <c r="F11" s="6"/>
      <c r="G11" s="6"/>
      <c r="H11" s="8">
        <f t="shared" si="0"/>
        <v>0</v>
      </c>
      <c r="I11" s="6"/>
      <c r="J11" s="6"/>
      <c r="K11" s="19">
        <f t="shared" si="1"/>
        <v>0</v>
      </c>
      <c r="L11" s="46">
        <f t="shared" ref="L11:L14" si="4">SUMIF($C$8:$K$8,$L$2,C11:K11)*24</f>
        <v>0</v>
      </c>
    </row>
    <row r="12" spans="1:12" x14ac:dyDescent="0.25">
      <c r="A12" s="40" t="s">
        <v>5</v>
      </c>
      <c r="B12" s="17">
        <v>45142</v>
      </c>
      <c r="C12" s="21"/>
      <c r="D12" s="6"/>
      <c r="E12" s="8">
        <f t="shared" si="3"/>
        <v>0</v>
      </c>
      <c r="F12" s="6"/>
      <c r="G12" s="6"/>
      <c r="H12" s="8">
        <f t="shared" si="0"/>
        <v>0</v>
      </c>
      <c r="I12" s="6"/>
      <c r="J12" s="6"/>
      <c r="K12" s="19">
        <f t="shared" si="1"/>
        <v>0</v>
      </c>
      <c r="L12" s="46">
        <f t="shared" si="4"/>
        <v>0</v>
      </c>
    </row>
    <row r="13" spans="1:12" x14ac:dyDescent="0.25">
      <c r="A13" s="38" t="s">
        <v>6</v>
      </c>
      <c r="B13" s="18">
        <v>45143</v>
      </c>
      <c r="C13" s="22"/>
      <c r="D13" s="4"/>
      <c r="E13" s="9">
        <f>D13-C13</f>
        <v>0</v>
      </c>
      <c r="F13" s="4"/>
      <c r="G13" s="4"/>
      <c r="H13" s="9">
        <f t="shared" si="0"/>
        <v>0</v>
      </c>
      <c r="I13" s="4"/>
      <c r="J13" s="4"/>
      <c r="K13" s="20">
        <f t="shared" si="1"/>
        <v>0</v>
      </c>
      <c r="L13" s="82">
        <f t="shared" si="4"/>
        <v>0</v>
      </c>
    </row>
    <row r="14" spans="1:12" x14ac:dyDescent="0.25">
      <c r="A14" s="38" t="s">
        <v>7</v>
      </c>
      <c r="B14" s="18">
        <v>45144</v>
      </c>
      <c r="C14" s="22"/>
      <c r="D14" s="4"/>
      <c r="E14" s="9">
        <f t="shared" ref="E14" si="5">D14-C14</f>
        <v>0</v>
      </c>
      <c r="F14" s="4"/>
      <c r="G14" s="4"/>
      <c r="H14" s="9">
        <f t="shared" si="0"/>
        <v>0</v>
      </c>
      <c r="I14" s="4"/>
      <c r="J14" s="4"/>
      <c r="K14" s="20">
        <f t="shared" si="1"/>
        <v>0</v>
      </c>
      <c r="L14" s="82">
        <f t="shared" si="4"/>
        <v>0</v>
      </c>
    </row>
    <row r="15" spans="1:12" x14ac:dyDescent="0.25">
      <c r="A15" s="40" t="s">
        <v>8</v>
      </c>
      <c r="B15" s="17">
        <v>45145</v>
      </c>
      <c r="C15" s="21"/>
      <c r="D15" s="6"/>
      <c r="E15" s="8">
        <f>D15-C15</f>
        <v>0</v>
      </c>
      <c r="F15" s="6"/>
      <c r="G15" s="6"/>
      <c r="H15" s="8">
        <f t="shared" si="0"/>
        <v>0</v>
      </c>
      <c r="I15" s="6"/>
      <c r="J15" s="6"/>
      <c r="K15" s="19">
        <f t="shared" si="1"/>
        <v>0</v>
      </c>
      <c r="L15" s="46">
        <f t="shared" ref="L15:L21" si="6">SUMIF($C$8:$K$8,$L$2,C15:K15)*24</f>
        <v>0</v>
      </c>
    </row>
    <row r="16" spans="1:12" x14ac:dyDescent="0.25">
      <c r="A16" s="39" t="s">
        <v>9</v>
      </c>
      <c r="B16" s="17">
        <v>45146</v>
      </c>
      <c r="C16" s="21"/>
      <c r="D16" s="6"/>
      <c r="E16" s="8">
        <f>D16-C16</f>
        <v>0</v>
      </c>
      <c r="F16" s="6"/>
      <c r="G16" s="6"/>
      <c r="H16" s="8">
        <f t="shared" si="0"/>
        <v>0</v>
      </c>
      <c r="I16" s="6"/>
      <c r="J16" s="6"/>
      <c r="K16" s="19">
        <f t="shared" si="1"/>
        <v>0</v>
      </c>
      <c r="L16" s="46">
        <f t="shared" si="6"/>
        <v>0</v>
      </c>
    </row>
    <row r="17" spans="1:12" x14ac:dyDescent="0.25">
      <c r="A17" s="39" t="s">
        <v>3</v>
      </c>
      <c r="B17" s="17">
        <v>45147</v>
      </c>
      <c r="C17" s="21"/>
      <c r="D17" s="6"/>
      <c r="E17" s="8">
        <f t="shared" ref="E17" si="7">D17-C17</f>
        <v>0</v>
      </c>
      <c r="F17" s="6"/>
      <c r="G17" s="6"/>
      <c r="H17" s="8">
        <f t="shared" si="0"/>
        <v>0</v>
      </c>
      <c r="I17" s="6"/>
      <c r="J17" s="6"/>
      <c r="K17" s="19">
        <f t="shared" si="1"/>
        <v>0</v>
      </c>
      <c r="L17" s="46">
        <f t="shared" si="6"/>
        <v>0</v>
      </c>
    </row>
    <row r="18" spans="1:12" x14ac:dyDescent="0.25">
      <c r="A18" s="39" t="s">
        <v>4</v>
      </c>
      <c r="B18" s="17">
        <v>45148</v>
      </c>
      <c r="C18" s="23"/>
      <c r="D18" s="10"/>
      <c r="E18" s="11">
        <f>D18-C18</f>
        <v>0</v>
      </c>
      <c r="F18" s="10"/>
      <c r="G18" s="10"/>
      <c r="H18" s="8">
        <f t="shared" si="0"/>
        <v>0</v>
      </c>
      <c r="I18" s="10"/>
      <c r="J18" s="10"/>
      <c r="K18" s="19">
        <f t="shared" si="1"/>
        <v>0</v>
      </c>
      <c r="L18" s="46">
        <f t="shared" si="6"/>
        <v>0</v>
      </c>
    </row>
    <row r="19" spans="1:12" x14ac:dyDescent="0.25">
      <c r="A19" s="39" t="s">
        <v>5</v>
      </c>
      <c r="B19" s="17">
        <v>45149</v>
      </c>
      <c r="C19" s="21"/>
      <c r="D19" s="6"/>
      <c r="E19" s="8">
        <f t="shared" ref="E19" si="8">D19-C19</f>
        <v>0</v>
      </c>
      <c r="F19" s="6"/>
      <c r="G19" s="6"/>
      <c r="H19" s="8">
        <f t="shared" si="0"/>
        <v>0</v>
      </c>
      <c r="I19" s="6"/>
      <c r="J19" s="6"/>
      <c r="K19" s="19">
        <f t="shared" si="1"/>
        <v>0</v>
      </c>
      <c r="L19" s="46">
        <f t="shared" si="6"/>
        <v>0</v>
      </c>
    </row>
    <row r="20" spans="1:12" x14ac:dyDescent="0.25">
      <c r="A20" s="38" t="s">
        <v>6</v>
      </c>
      <c r="B20" s="18">
        <v>45150</v>
      </c>
      <c r="C20" s="22"/>
      <c r="D20" s="4"/>
      <c r="E20" s="9">
        <f>D20-C20</f>
        <v>0</v>
      </c>
      <c r="F20" s="4"/>
      <c r="G20" s="4"/>
      <c r="H20" s="9">
        <f t="shared" si="0"/>
        <v>0</v>
      </c>
      <c r="I20" s="4"/>
      <c r="J20" s="4"/>
      <c r="K20" s="20">
        <f t="shared" si="1"/>
        <v>0</v>
      </c>
      <c r="L20" s="82">
        <f t="shared" si="6"/>
        <v>0</v>
      </c>
    </row>
    <row r="21" spans="1:12" x14ac:dyDescent="0.25">
      <c r="A21" s="38" t="s">
        <v>7</v>
      </c>
      <c r="B21" s="18">
        <v>45151</v>
      </c>
      <c r="C21" s="22"/>
      <c r="D21" s="4"/>
      <c r="E21" s="9">
        <f t="shared" ref="E21" si="9">D21-C21</f>
        <v>0</v>
      </c>
      <c r="F21" s="4"/>
      <c r="G21" s="4"/>
      <c r="H21" s="9">
        <f t="shared" si="0"/>
        <v>0</v>
      </c>
      <c r="I21" s="4"/>
      <c r="J21" s="4"/>
      <c r="K21" s="20">
        <f t="shared" si="1"/>
        <v>0</v>
      </c>
      <c r="L21" s="82">
        <f t="shared" si="6"/>
        <v>0</v>
      </c>
    </row>
    <row r="22" spans="1:12" x14ac:dyDescent="0.25">
      <c r="A22" s="39" t="s">
        <v>8</v>
      </c>
      <c r="B22" s="17">
        <v>45152</v>
      </c>
      <c r="C22" s="21"/>
      <c r="D22" s="6"/>
      <c r="E22" s="8">
        <f>D22-C22</f>
        <v>0</v>
      </c>
      <c r="F22" s="6"/>
      <c r="G22" s="6"/>
      <c r="H22" s="8">
        <f t="shared" si="0"/>
        <v>0</v>
      </c>
      <c r="I22" s="6"/>
      <c r="J22" s="6"/>
      <c r="K22" s="19">
        <f t="shared" si="1"/>
        <v>0</v>
      </c>
      <c r="L22" s="46">
        <f t="shared" ref="L22:L28" si="10">SUMIF($C$8:$K$8,$L$2,C22:K22)*24</f>
        <v>0</v>
      </c>
    </row>
    <row r="23" spans="1:12" x14ac:dyDescent="0.25">
      <c r="A23" s="62" t="s">
        <v>9</v>
      </c>
      <c r="B23" s="63">
        <v>45153</v>
      </c>
      <c r="C23" s="70"/>
      <c r="D23" s="71"/>
      <c r="E23" s="67">
        <f>D23-C23</f>
        <v>0</v>
      </c>
      <c r="F23" s="71"/>
      <c r="G23" s="71"/>
      <c r="H23" s="67">
        <f t="shared" si="0"/>
        <v>0</v>
      </c>
      <c r="I23" s="71"/>
      <c r="J23" s="71"/>
      <c r="K23" s="68">
        <f t="shared" si="1"/>
        <v>0</v>
      </c>
      <c r="L23" s="69">
        <f t="shared" si="10"/>
        <v>0</v>
      </c>
    </row>
    <row r="24" spans="1:12" x14ac:dyDescent="0.25">
      <c r="A24" s="39" t="s">
        <v>3</v>
      </c>
      <c r="B24" s="17">
        <v>45154</v>
      </c>
      <c r="C24" s="21"/>
      <c r="D24" s="6"/>
      <c r="E24" s="8">
        <f t="shared" ref="E24:E25" si="11">D24-C24</f>
        <v>0</v>
      </c>
      <c r="F24" s="6"/>
      <c r="G24" s="6"/>
      <c r="H24" s="8">
        <f t="shared" si="0"/>
        <v>0</v>
      </c>
      <c r="I24" s="6"/>
      <c r="J24" s="6"/>
      <c r="K24" s="19">
        <f t="shared" si="1"/>
        <v>0</v>
      </c>
      <c r="L24" s="46">
        <f t="shared" si="10"/>
        <v>0</v>
      </c>
    </row>
    <row r="25" spans="1:12" x14ac:dyDescent="0.25">
      <c r="A25" s="39" t="s">
        <v>4</v>
      </c>
      <c r="B25" s="17">
        <v>45155</v>
      </c>
      <c r="C25" s="21"/>
      <c r="D25" s="6"/>
      <c r="E25" s="8">
        <f t="shared" si="11"/>
        <v>0</v>
      </c>
      <c r="F25" s="6"/>
      <c r="G25" s="6"/>
      <c r="H25" s="8">
        <f t="shared" si="0"/>
        <v>0</v>
      </c>
      <c r="I25" s="6"/>
      <c r="J25" s="6"/>
      <c r="K25" s="19">
        <f t="shared" si="1"/>
        <v>0</v>
      </c>
      <c r="L25" s="46">
        <f t="shared" si="10"/>
        <v>0</v>
      </c>
    </row>
    <row r="26" spans="1:12" x14ac:dyDescent="0.25">
      <c r="A26" s="39" t="s">
        <v>5</v>
      </c>
      <c r="B26" s="17">
        <v>45156</v>
      </c>
      <c r="C26" s="21"/>
      <c r="D26" s="6"/>
      <c r="E26" s="8">
        <f>D26-C26</f>
        <v>0</v>
      </c>
      <c r="F26" s="6"/>
      <c r="G26" s="6"/>
      <c r="H26" s="8">
        <f t="shared" si="0"/>
        <v>0</v>
      </c>
      <c r="I26" s="6"/>
      <c r="J26" s="6"/>
      <c r="K26" s="19">
        <f t="shared" si="1"/>
        <v>0</v>
      </c>
      <c r="L26" s="46">
        <f t="shared" si="10"/>
        <v>0</v>
      </c>
    </row>
    <row r="27" spans="1:12" x14ac:dyDescent="0.25">
      <c r="A27" s="38" t="s">
        <v>6</v>
      </c>
      <c r="B27" s="18">
        <v>45157</v>
      </c>
      <c r="C27" s="22"/>
      <c r="D27" s="4"/>
      <c r="E27" s="9">
        <f t="shared" ref="E27" si="12">D27-C27</f>
        <v>0</v>
      </c>
      <c r="F27" s="4"/>
      <c r="G27" s="4"/>
      <c r="H27" s="9">
        <f t="shared" si="0"/>
        <v>0</v>
      </c>
      <c r="I27" s="4"/>
      <c r="J27" s="4"/>
      <c r="K27" s="20">
        <f t="shared" si="1"/>
        <v>0</v>
      </c>
      <c r="L27" s="82">
        <f t="shared" si="10"/>
        <v>0</v>
      </c>
    </row>
    <row r="28" spans="1:12" x14ac:dyDescent="0.25">
      <c r="A28" s="38" t="s">
        <v>7</v>
      </c>
      <c r="B28" s="18">
        <v>45158</v>
      </c>
      <c r="C28" s="22"/>
      <c r="D28" s="4"/>
      <c r="E28" s="9">
        <f>D28-C28</f>
        <v>0</v>
      </c>
      <c r="F28" s="4"/>
      <c r="G28" s="4"/>
      <c r="H28" s="9">
        <f t="shared" si="0"/>
        <v>0</v>
      </c>
      <c r="I28" s="4"/>
      <c r="J28" s="4"/>
      <c r="K28" s="20">
        <f t="shared" si="1"/>
        <v>0</v>
      </c>
      <c r="L28" s="82">
        <f t="shared" si="10"/>
        <v>0</v>
      </c>
    </row>
    <row r="29" spans="1:12" x14ac:dyDescent="0.25">
      <c r="A29" s="39" t="s">
        <v>8</v>
      </c>
      <c r="B29" s="17">
        <v>45159</v>
      </c>
      <c r="C29" s="21"/>
      <c r="D29" s="6"/>
      <c r="E29" s="8">
        <f>D29-C29</f>
        <v>0</v>
      </c>
      <c r="F29" s="6"/>
      <c r="G29" s="6"/>
      <c r="H29" s="8">
        <f t="shared" si="0"/>
        <v>0</v>
      </c>
      <c r="I29" s="6"/>
      <c r="J29" s="6"/>
      <c r="K29" s="19">
        <f t="shared" si="1"/>
        <v>0</v>
      </c>
      <c r="L29" s="46">
        <f t="shared" ref="L29:L35" si="13">SUMIF($C$8:$K$8,$L$2,C29:K29)*24</f>
        <v>0</v>
      </c>
    </row>
    <row r="30" spans="1:12" x14ac:dyDescent="0.25">
      <c r="A30" s="39" t="s">
        <v>9</v>
      </c>
      <c r="B30" s="17">
        <v>45160</v>
      </c>
      <c r="C30" s="21"/>
      <c r="D30" s="6"/>
      <c r="E30" s="8">
        <f>D30-C30</f>
        <v>0</v>
      </c>
      <c r="F30" s="6"/>
      <c r="G30" s="6"/>
      <c r="H30" s="8">
        <f t="shared" si="0"/>
        <v>0</v>
      </c>
      <c r="I30" s="6"/>
      <c r="J30" s="6"/>
      <c r="K30" s="19">
        <f t="shared" si="1"/>
        <v>0</v>
      </c>
      <c r="L30" s="46">
        <f t="shared" si="13"/>
        <v>0</v>
      </c>
    </row>
    <row r="31" spans="1:12" x14ac:dyDescent="0.25">
      <c r="A31" s="39" t="s">
        <v>3</v>
      </c>
      <c r="B31" s="17">
        <v>45161</v>
      </c>
      <c r="C31" s="23"/>
      <c r="D31" s="10"/>
      <c r="E31" s="8">
        <f t="shared" ref="E31:E32" si="14">D31-C31</f>
        <v>0</v>
      </c>
      <c r="F31" s="6"/>
      <c r="G31" s="6"/>
      <c r="H31" s="8">
        <f t="shared" si="0"/>
        <v>0</v>
      </c>
      <c r="I31" s="6"/>
      <c r="J31" s="6"/>
      <c r="K31" s="19">
        <f t="shared" si="1"/>
        <v>0</v>
      </c>
      <c r="L31" s="46">
        <f t="shared" si="13"/>
        <v>0</v>
      </c>
    </row>
    <row r="32" spans="1:12" x14ac:dyDescent="0.25">
      <c r="A32" s="39" t="s">
        <v>4</v>
      </c>
      <c r="B32" s="17">
        <v>45162</v>
      </c>
      <c r="C32" s="21"/>
      <c r="D32" s="6"/>
      <c r="E32" s="8">
        <f t="shared" si="14"/>
        <v>0</v>
      </c>
      <c r="F32" s="6"/>
      <c r="G32" s="6"/>
      <c r="H32" s="8">
        <f t="shared" si="0"/>
        <v>0</v>
      </c>
      <c r="I32" s="6"/>
      <c r="J32" s="6"/>
      <c r="K32" s="19">
        <f t="shared" si="1"/>
        <v>0</v>
      </c>
      <c r="L32" s="46">
        <f t="shared" si="13"/>
        <v>0</v>
      </c>
    </row>
    <row r="33" spans="1:12" x14ac:dyDescent="0.25">
      <c r="A33" s="39" t="s">
        <v>5</v>
      </c>
      <c r="B33" s="17">
        <v>45163</v>
      </c>
      <c r="C33" s="21"/>
      <c r="D33" s="6"/>
      <c r="E33" s="8">
        <f>D33-C33</f>
        <v>0</v>
      </c>
      <c r="F33" s="6"/>
      <c r="G33" s="6"/>
      <c r="H33" s="8">
        <f t="shared" si="0"/>
        <v>0</v>
      </c>
      <c r="I33" s="6"/>
      <c r="J33" s="6"/>
      <c r="K33" s="19">
        <f t="shared" si="1"/>
        <v>0</v>
      </c>
      <c r="L33" s="46">
        <f t="shared" si="13"/>
        <v>0</v>
      </c>
    </row>
    <row r="34" spans="1:12" x14ac:dyDescent="0.25">
      <c r="A34" s="38" t="s">
        <v>6</v>
      </c>
      <c r="B34" s="18">
        <v>45164</v>
      </c>
      <c r="C34" s="22"/>
      <c r="D34" s="4"/>
      <c r="E34" s="9">
        <f t="shared" ref="E34" si="15">D34-C34</f>
        <v>0</v>
      </c>
      <c r="F34" s="4"/>
      <c r="G34" s="4"/>
      <c r="H34" s="9">
        <f t="shared" ref="H34:H39" si="16">G34-F34</f>
        <v>0</v>
      </c>
      <c r="I34" s="4"/>
      <c r="J34" s="4"/>
      <c r="K34" s="20">
        <f t="shared" ref="K34:K39" si="17">J34-I34</f>
        <v>0</v>
      </c>
      <c r="L34" s="82">
        <f t="shared" si="13"/>
        <v>0</v>
      </c>
    </row>
    <row r="35" spans="1:12" x14ac:dyDescent="0.25">
      <c r="A35" s="38" t="s">
        <v>7</v>
      </c>
      <c r="B35" s="18">
        <v>45165</v>
      </c>
      <c r="C35" s="22"/>
      <c r="D35" s="4"/>
      <c r="E35" s="9">
        <f>D35-C35</f>
        <v>0</v>
      </c>
      <c r="F35" s="4"/>
      <c r="G35" s="4"/>
      <c r="H35" s="9">
        <f t="shared" si="16"/>
        <v>0</v>
      </c>
      <c r="I35" s="4"/>
      <c r="J35" s="4"/>
      <c r="K35" s="20">
        <f t="shared" si="17"/>
        <v>0</v>
      </c>
      <c r="L35" s="82">
        <f t="shared" si="13"/>
        <v>0</v>
      </c>
    </row>
    <row r="36" spans="1:12" x14ac:dyDescent="0.25">
      <c r="A36" s="39" t="s">
        <v>8</v>
      </c>
      <c r="B36" s="17">
        <v>45166</v>
      </c>
      <c r="C36" s="21"/>
      <c r="D36" s="6"/>
      <c r="E36" s="8">
        <f>D36-C36</f>
        <v>0</v>
      </c>
      <c r="F36" s="6"/>
      <c r="G36" s="6"/>
      <c r="H36" s="8">
        <f t="shared" si="16"/>
        <v>0</v>
      </c>
      <c r="I36" s="6"/>
      <c r="J36" s="6"/>
      <c r="K36" s="19">
        <f t="shared" si="17"/>
        <v>0</v>
      </c>
      <c r="L36" s="46">
        <f t="shared" ref="L36:L39" si="18">SUMIF($C$8:$K$8,$L$2,C36:K36)*24</f>
        <v>0</v>
      </c>
    </row>
    <row r="37" spans="1:12" x14ac:dyDescent="0.25">
      <c r="A37" s="39" t="s">
        <v>9</v>
      </c>
      <c r="B37" s="17">
        <v>45167</v>
      </c>
      <c r="C37" s="21"/>
      <c r="D37" s="6"/>
      <c r="E37" s="8">
        <f>D37-C37</f>
        <v>0</v>
      </c>
      <c r="F37" s="6"/>
      <c r="G37" s="6"/>
      <c r="H37" s="8">
        <f t="shared" si="16"/>
        <v>0</v>
      </c>
      <c r="I37" s="6"/>
      <c r="J37" s="6"/>
      <c r="K37" s="19">
        <f t="shared" si="17"/>
        <v>0</v>
      </c>
      <c r="L37" s="46">
        <f t="shared" si="18"/>
        <v>0</v>
      </c>
    </row>
    <row r="38" spans="1:12" x14ac:dyDescent="0.25">
      <c r="A38" s="39" t="s">
        <v>3</v>
      </c>
      <c r="B38" s="17">
        <v>45168</v>
      </c>
      <c r="C38" s="23"/>
      <c r="D38" s="10"/>
      <c r="E38" s="8">
        <f t="shared" ref="E38:E39" si="19">D38-C38</f>
        <v>0</v>
      </c>
      <c r="F38" s="6"/>
      <c r="G38" s="6"/>
      <c r="H38" s="8">
        <f t="shared" si="16"/>
        <v>0</v>
      </c>
      <c r="I38" s="6"/>
      <c r="J38" s="6"/>
      <c r="K38" s="19">
        <f t="shared" si="17"/>
        <v>0</v>
      </c>
      <c r="L38" s="46">
        <f t="shared" si="18"/>
        <v>0</v>
      </c>
    </row>
    <row r="39" spans="1:12" x14ac:dyDescent="0.25">
      <c r="A39" s="39" t="s">
        <v>4</v>
      </c>
      <c r="B39" s="17">
        <v>45169</v>
      </c>
      <c r="C39" s="21"/>
      <c r="D39" s="6"/>
      <c r="E39" s="8">
        <f t="shared" si="19"/>
        <v>0</v>
      </c>
      <c r="F39" s="6"/>
      <c r="G39" s="6"/>
      <c r="H39" s="8">
        <f t="shared" si="16"/>
        <v>0</v>
      </c>
      <c r="I39" s="6"/>
      <c r="J39" s="6"/>
      <c r="K39" s="19">
        <f t="shared" si="17"/>
        <v>0</v>
      </c>
      <c r="L39" s="46">
        <f t="shared" si="18"/>
        <v>0</v>
      </c>
    </row>
    <row r="40" spans="1:12" x14ac:dyDescent="0.25">
      <c r="A40" s="87" t="str">
        <f>CONCATENATE("Total (entspricht "&amp;ROUND(L40/(L3/5),4)&amp;" Arbeitstagen)")</f>
        <v>Total (entspricht 0 Arbeitstagen)</v>
      </c>
      <c r="B40" s="88"/>
      <c r="C40" s="88"/>
      <c r="D40" s="88"/>
      <c r="E40" s="88"/>
      <c r="F40" s="88"/>
      <c r="G40" s="88"/>
      <c r="H40" s="88"/>
      <c r="I40" s="88"/>
      <c r="J40" s="88"/>
      <c r="K40" s="30">
        <f t="shared" si="1"/>
        <v>0</v>
      </c>
      <c r="L40" s="47">
        <f>SUM(L9:L39)</f>
        <v>0</v>
      </c>
    </row>
    <row r="41" spans="1:12" x14ac:dyDescent="0.25">
      <c r="A41" s="32"/>
      <c r="B41" s="32"/>
      <c r="C41" s="32"/>
      <c r="D41" s="32"/>
      <c r="E41" s="41"/>
      <c r="F41" s="42"/>
      <c r="G41" s="42"/>
      <c r="H41" s="42"/>
      <c r="I41" s="42"/>
      <c r="J41" s="42"/>
      <c r="K41" s="41"/>
      <c r="L41" s="32"/>
    </row>
    <row r="42" spans="1:12" x14ac:dyDescent="0.25">
      <c r="A42" s="1" t="s">
        <v>13</v>
      </c>
      <c r="B42" s="16" t="str">
        <f>B4</f>
        <v>Peter Muster</v>
      </c>
      <c r="F42" s="1" t="s">
        <v>2</v>
      </c>
      <c r="H42" s="12"/>
      <c r="I42" s="15" t="str">
        <f>B5</f>
        <v>Muster GmbH</v>
      </c>
      <c r="J42" s="12"/>
    </row>
    <row r="43" spans="1:12" x14ac:dyDescent="0.25">
      <c r="B43" s="3"/>
      <c r="F43" s="1" t="s">
        <v>30</v>
      </c>
      <c r="H43" s="12"/>
      <c r="I43" s="12"/>
      <c r="J43" s="12"/>
    </row>
    <row r="44" spans="1:12" x14ac:dyDescent="0.25">
      <c r="A44" s="1" t="s">
        <v>14</v>
      </c>
      <c r="B44" s="48">
        <f ca="1">TODAY()</f>
        <v>44949</v>
      </c>
      <c r="F44" s="1" t="s">
        <v>14</v>
      </c>
      <c r="H44" s="12"/>
      <c r="I44" s="12"/>
      <c r="J44" s="13"/>
      <c r="K44" s="14"/>
      <c r="L44" s="25"/>
    </row>
    <row r="45" spans="1:12" ht="32.25" customHeight="1" x14ac:dyDescent="0.25">
      <c r="A45" s="1" t="s">
        <v>12</v>
      </c>
      <c r="B45" s="25"/>
      <c r="C45" s="25"/>
      <c r="D45" s="25"/>
      <c r="F45" s="1" t="s">
        <v>12</v>
      </c>
      <c r="H45" s="12"/>
      <c r="I45" s="44"/>
      <c r="J45" s="44"/>
      <c r="K45" s="45"/>
      <c r="L45" s="43"/>
    </row>
    <row r="46" spans="1:12" x14ac:dyDescent="0.25">
      <c r="F46" s="12"/>
      <c r="G46" s="12"/>
      <c r="H46" s="12"/>
      <c r="I46" s="12"/>
      <c r="J46" s="12"/>
    </row>
  </sheetData>
  <mergeCells count="1">
    <mergeCell ref="A40:J40"/>
  </mergeCells>
  <phoneticPr fontId="10" type="noConversion"/>
  <pageMargins left="1.1023622047244095" right="1.1023622047244095" top="1.2204724409448819" bottom="0.39370078740157483" header="0.31496062992125984" footer="0.31496062992125984"/>
  <pageSetup paperSize="9" orientation="portrait" r:id="rId1"/>
  <headerFooter>
    <oddHeader>&amp;L&amp;G</oddHeader>
    <oddFooter>&amp;C&amp;"Verdana,Fett"&amp;8PROSTAFF Schweiz GmbH&amp;"Verdana,Standard" - Europa-Strasse 17 - CH-8152 Glattbrugg
 +41 44 810 90 90 - admin@prostaff.ch - www.prostaff.ch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 xr:uid="{D5994B66-1BC3-794A-AAD5-A094BDEFA163}">
          <x14:formula1>
            <xm:f>Data!$A$3:$A$7</xm:f>
          </x14:formula1>
          <xm:sqref>L3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BD723C4350438448E07C856E787455D" ma:contentTypeVersion="15" ma:contentTypeDescription="Ein neues Dokument erstellen." ma:contentTypeScope="" ma:versionID="689c4fe5c101dcae921d36f814513c6c">
  <xsd:schema xmlns:xsd="http://www.w3.org/2001/XMLSchema" xmlns:xs="http://www.w3.org/2001/XMLSchema" xmlns:p="http://schemas.microsoft.com/office/2006/metadata/properties" xmlns:ns2="ea120e2b-d11d-4bdf-8dad-9f32d3d9d2b4" xmlns:ns3="41179a6e-c00a-46f6-b783-20879a7859bf" targetNamespace="http://schemas.microsoft.com/office/2006/metadata/properties" ma:root="true" ma:fieldsID="e9d4dad0162ff055c99aca34330d0fc7" ns2:_="" ns3:_="">
    <xsd:import namespace="ea120e2b-d11d-4bdf-8dad-9f32d3d9d2b4"/>
    <xsd:import namespace="41179a6e-c00a-46f6-b783-20879a7859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120e2b-d11d-4bdf-8dad-9f32d3d9d2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b6221982-7227-4059-aa99-3db576f990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79a6e-c00a-46f6-b783-20879a7859b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dc64ca0-f4ae-41d1-acc9-385e5c9912a8}" ma:internalName="TaxCatchAll" ma:showField="CatchAllData" ma:web="41179a6e-c00a-46f6-b783-20879a7859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879B05-9F92-4511-B7BD-10687A6C60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6ABD1A-3C3D-4BEB-8264-95F6FEB610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120e2b-d11d-4bdf-8dad-9f32d3d9d2b4"/>
    <ds:schemaRef ds:uri="41179a6e-c00a-46f6-b783-20879a7859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Overview</vt:lpstr>
      <vt:lpstr>Jan 2023</vt:lpstr>
      <vt:lpstr>Feb 2023</vt:lpstr>
      <vt:lpstr>Mrz 2023</vt:lpstr>
      <vt:lpstr>Apr 2023</vt:lpstr>
      <vt:lpstr>Mai 2023</vt:lpstr>
      <vt:lpstr>Jun 2023</vt:lpstr>
      <vt:lpstr>Jul 2023</vt:lpstr>
      <vt:lpstr>Aug 2023</vt:lpstr>
      <vt:lpstr>Sep 2023</vt:lpstr>
      <vt:lpstr>Okt 2023</vt:lpstr>
      <vt:lpstr>Nov 2023</vt:lpstr>
      <vt:lpstr>Dez 2023</vt:lpstr>
      <vt:lpstr>Data</vt:lpstr>
      <vt:lpstr>'Apr 2023'!Print_Area</vt:lpstr>
      <vt:lpstr>'Aug 2023'!Print_Area</vt:lpstr>
      <vt:lpstr>'Dez 2023'!Print_Area</vt:lpstr>
      <vt:lpstr>'Feb 2023'!Print_Area</vt:lpstr>
      <vt:lpstr>'Jan 2023'!Print_Area</vt:lpstr>
      <vt:lpstr>'Jul 2023'!Print_Area</vt:lpstr>
      <vt:lpstr>'Jun 2023'!Print_Area</vt:lpstr>
      <vt:lpstr>'Mai 2023'!Print_Area</vt:lpstr>
      <vt:lpstr>'Mrz 2023'!Print_Area</vt:lpstr>
      <vt:lpstr>'Nov 2023'!Print_Area</vt:lpstr>
      <vt:lpstr>'Okt 2023'!Print_Area</vt:lpstr>
      <vt:lpstr>'Sep 2023'!Print_Area</vt:lpstr>
    </vt:vector>
  </TitlesOfParts>
  <Company>PROSTAFF Schweiz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TimeSheet</dc:title>
  <dc:creator>PROSTAFF Schweiz GmbH</dc:creator>
  <cp:lastModifiedBy>Philipp Angstmann</cp:lastModifiedBy>
  <cp:lastPrinted>2018-01-27T10:15:53Z</cp:lastPrinted>
  <dcterms:created xsi:type="dcterms:W3CDTF">2014-03-05T14:44:10Z</dcterms:created>
  <dcterms:modified xsi:type="dcterms:W3CDTF">2023-01-23T13:56:41Z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@UserAccountID">
    <vt:lpwstr>d475f79b-44ea-4bea-a4e4-9da9894754f8</vt:lpwstr>
  </property>
  <property fmtid="{D5CDD505-2E9C-101B-9397-08002B2CF9AE}" pid="3" name="@ActiveBPID">
    <vt:lpwstr>dc16683f-459b-46bf-9c4c-a7c8eb6bde86</vt:lpwstr>
  </property>
  <property fmtid="{D5CDD505-2E9C-101B-9397-08002B2CF9AE}" pid="4" name="@DocumentTypeID">
    <vt:lpwstr>cc13e371-cb6e-4ae4-bccc-0e14fd5f623f</vt:lpwstr>
  </property>
  <property fmtid="{D5CDD505-2E9C-101B-9397-08002B2CF9AE}" pid="5" name="@ThreadID">
    <vt:lpwstr>dc69133d-8681-4213-85d8-9e19720366bf</vt:lpwstr>
  </property>
  <property fmtid="{D5CDD505-2E9C-101B-9397-08002B2CF9AE}" pid="6" name="@Mandator_RefID">
    <vt:lpwstr>e21b3ce1-7c31-4cf9-a79a-f9026205d300</vt:lpwstr>
  </property>
  <property fmtid="{D5CDD505-2E9C-101B-9397-08002B2CF9AE}" pid="7" name="@Description">
    <vt:lpwstr>624455</vt:lpwstr>
  </property>
  <property fmtid="{D5CDD505-2E9C-101B-9397-08002B2CF9AE}" pid="8" name="@DI_C">
    <vt:lpwstr>Time Sheet</vt:lpwstr>
  </property>
  <property fmtid="{D5CDD505-2E9C-101B-9397-08002B2CF9AE}" pid="9" name="@DI_L">
    <vt:lpwstr>1</vt:lpwstr>
  </property>
  <property fmtid="{D5CDD505-2E9C-101B-9397-08002B2CF9AE}" pid="10" name="@ObjectID">
    <vt:lpwstr>9d66f801-f282-4c6f-90c2-9f61867a7de2</vt:lpwstr>
  </property>
  <property fmtid="{D5CDD505-2E9C-101B-9397-08002B2CF9AE}" pid="11" name="@predecessorID">
    <vt:lpwstr>20685efb-313c-4d80-b74b-4fadd3627364</vt:lpwstr>
  </property>
  <property fmtid="{D5CDD505-2E9C-101B-9397-08002B2CF9AE}" pid="12" name="@Server">
    <vt:lpwstr>https://begsolutions.com/bqmasspro</vt:lpwstr>
  </property>
  <property fmtid="{D5CDD505-2E9C-101B-9397-08002B2CF9AE}" pid="13" name="@BQMMetaData">
    <vt:lpwstr>[Time Sheet]Bereiche: Raiffeisen Schweiz; Projekt: 1297 Sebastian Grobe; Folder: Dokumente; </vt:lpwstr>
  </property>
  <property fmtid="{D5CDD505-2E9C-101B-9397-08002B2CF9AE}" pid="14" name="@Filename">
    <vt:lpwstr>Kopie_von_TimeSheet_Grobe_0314_br.xlsx</vt:lpwstr>
  </property>
</Properties>
</file>